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jur\Downloads\"/>
    </mc:Choice>
  </mc:AlternateContent>
  <xr:revisionPtr revIDLastSave="0" documentId="13_ncr:1_{09F42F06-90CE-40B7-85B5-FA680685773A}" xr6:coauthVersionLast="47" xr6:coauthVersionMax="47" xr10:uidLastSave="{00000000-0000-0000-0000-000000000000}"/>
  <bookViews>
    <workbookView xWindow="-120" yWindow="-120" windowWidth="29040" windowHeight="15840" firstSheet="1" activeTab="1" xr2:uid="{705731D1-FDBD-4B0E-8D4C-8676F0347538}"/>
  </bookViews>
  <sheets>
    <sheet name="REASIG-AE" sheetId="1" state="hidden" r:id="rId1"/>
    <sheet name="Hoja3" sheetId="5" r:id="rId2"/>
    <sheet name="Hoja3 (2)" sheetId="6" state="hidden" r:id="rId3"/>
    <sheet name="Hoja2" sheetId="2" state="hidden" r:id="rId4"/>
    <sheet name="Hoja1" sheetId="4" state="hidden" r:id="rId5"/>
  </sheets>
  <definedNames>
    <definedName name="_xlnm._FilterDatabase" localSheetId="1" hidden="1">Hoja3!#REF!</definedName>
    <definedName name="_xlnm._FilterDatabase" localSheetId="2" hidden="1">'Hoja3 (2)'!$A$44:$AK$54</definedName>
    <definedName name="_xlnm._FilterDatabase" localSheetId="0" hidden="1">'REASIG-AE'!$A$10:$AH$35</definedName>
    <definedName name="_xlnm.Print_Area" localSheetId="1">Hoja3!$A$1:$AQ$30</definedName>
    <definedName name="_xlnm.Print_Area" localSheetId="2">'Hoja3 (2)'!$A$1:$AD$80</definedName>
    <definedName name="_xlnm.Print_Area" localSheetId="0">'REASIG-AE'!$B$11:$AC$15</definedName>
    <definedName name="MOD">Hoja2!$J$1:$L$16</definedName>
    <definedName name="nex">#REF!</definedName>
    <definedName name="NEXUS">#REF!</definedName>
    <definedName name="_xlnm.Print_Titles" localSheetId="0">'REASIG-AE'!$B:$AC,'REASIG-AE'!$1:$9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1" i="5" l="1"/>
  <c r="AB54" i="6"/>
  <c r="AB53" i="6"/>
  <c r="AB52" i="6"/>
  <c r="AB51" i="6"/>
  <c r="AB50" i="6"/>
  <c r="AB49" i="6"/>
  <c r="AB26" i="6"/>
  <c r="AB25" i="6"/>
  <c r="AB23" i="6"/>
  <c r="AB13" i="6"/>
  <c r="AB12" i="6"/>
  <c r="AA28" i="1"/>
  <c r="AA27" i="1"/>
  <c r="AA26" i="1"/>
  <c r="AA25" i="1"/>
  <c r="AA24" i="1"/>
  <c r="AA23" i="1"/>
  <c r="AA22" i="1"/>
  <c r="AA21" i="1"/>
  <c r="AA20" i="1"/>
  <c r="AA18" i="1"/>
  <c r="AA30" i="1"/>
  <c r="AA35" i="1"/>
  <c r="AA34" i="1"/>
  <c r="AA32" i="1"/>
  <c r="B6" i="4"/>
</calcChain>
</file>

<file path=xl/sharedStrings.xml><?xml version="1.0" encoding="utf-8"?>
<sst xmlns="http://schemas.openxmlformats.org/spreadsheetml/2006/main" count="1187" uniqueCount="234">
  <si>
    <t>CUADRO DE MERITO PRELIMINAR DEL PROCESO DE REASIGNACION DE AUXILIAR DE EDUCACION 2025</t>
  </si>
  <si>
    <t>EXPEDIENTE</t>
  </si>
  <si>
    <t>NOMBRES</t>
  </si>
  <si>
    <t>DNI</t>
  </si>
  <si>
    <t>Fecha de Ingreso del Exp. Principal</t>
  </si>
  <si>
    <t>INFORME ESCALAFONARIO</t>
  </si>
  <si>
    <t xml:space="preserve">ESPECIALISTA </t>
  </si>
  <si>
    <t>ETAPA</t>
  </si>
  <si>
    <t>CAUSAL</t>
  </si>
  <si>
    <t>CARGO</t>
  </si>
  <si>
    <t>PLAZA DE ORIGEN</t>
  </si>
  <si>
    <t>CRITERIOS DE EVALUACIÓN</t>
  </si>
  <si>
    <t xml:space="preserve">CONDICIÓN </t>
  </si>
  <si>
    <t>OBSERVACIONES</t>
  </si>
  <si>
    <t>DESEMPATE</t>
  </si>
  <si>
    <t>CUMPLIMIENTO DE REQUISITOS</t>
  </si>
  <si>
    <t>Por haber laborado en IE ubicada en zona rural, de frontera y de VRAEM. Estos criterios no son excluyentes (hasta 40 puntos).</t>
  </si>
  <si>
    <t>Por tiempo de servicios (hasta 25 puntos)</t>
  </si>
  <si>
    <t>PUNTAJE FINAL</t>
  </si>
  <si>
    <t>AÑOS DE SERVICIO</t>
  </si>
  <si>
    <t>MESES DE SERVICIOS</t>
  </si>
  <si>
    <t>DIAS DE SERVICIOS</t>
  </si>
  <si>
    <t xml:space="preserve">UGEL </t>
  </si>
  <si>
    <t>MODALIDAD</t>
  </si>
  <si>
    <t>NIVEL</t>
  </si>
  <si>
    <t>IIEE</t>
  </si>
  <si>
    <t>CODIGO DE PLAZA</t>
  </si>
  <si>
    <t>a) acreditar 03 años de nombramiento como mínimo (SI/NO)</t>
  </si>
  <si>
    <t>b) acreditar 02 años de permanencia como mínimo en la última plaza de la cual es titular como nombrado (SI/NO)</t>
  </si>
  <si>
    <t>c) adjunta informe escalafonario para reasignación expedido por la DRE/UGEL de origen (SI/NO)</t>
  </si>
  <si>
    <t>observaciones (APTO/NO APTO)</t>
  </si>
  <si>
    <t>a. Por cada mes, 0.3 punto por zona rural 1</t>
  </si>
  <si>
    <t>b. Por cada mes, 0.2 punto por zona rural 2</t>
  </si>
  <si>
    <t>c. Por cada mes, 0.1punto zona rural 3</t>
  </si>
  <si>
    <t>d. Por cada mes, 0.2 punto por zona de frontera</t>
  </si>
  <si>
    <t>e. Por cada mes, 0.3 punto por zona VRAEM</t>
  </si>
  <si>
    <t>a. 1 punto por cada año de servicios</t>
  </si>
  <si>
    <t xml:space="preserve">ETAPA REGIONAL </t>
  </si>
  <si>
    <t>INTERES PERSONAL</t>
  </si>
  <si>
    <t>AUXILIAR DE EDUCACION</t>
  </si>
  <si>
    <t>UNIDAD FAMILIAR</t>
  </si>
  <si>
    <t>SI</t>
  </si>
  <si>
    <t>AREA DE DESEMPEÑO</t>
  </si>
  <si>
    <t>mod. EBR/EBE</t>
  </si>
  <si>
    <t>nivel INI/SEC</t>
  </si>
  <si>
    <t>NIVEL EDUCATIVO</t>
  </si>
  <si>
    <t>GESTION PEDAGOGICA</t>
  </si>
  <si>
    <t>EBR</t>
  </si>
  <si>
    <t>INICIAL</t>
  </si>
  <si>
    <t>Administración</t>
  </si>
  <si>
    <t>ETAPA INTERREGIONAL</t>
  </si>
  <si>
    <t>EBE</t>
  </si>
  <si>
    <t>SECUNDARIA</t>
  </si>
  <si>
    <t xml:space="preserve">NO </t>
  </si>
  <si>
    <t>Superior Pedagógica</t>
  </si>
  <si>
    <t>ISP</t>
  </si>
  <si>
    <t>ESPECIAL</t>
  </si>
  <si>
    <t>Superior Tecnológica</t>
  </si>
  <si>
    <t>IST</t>
  </si>
  <si>
    <t>Inicial - Jardín</t>
  </si>
  <si>
    <t>Inicial - Cuna-jardín</t>
  </si>
  <si>
    <t>Inicial - Programa no escolarizado</t>
  </si>
  <si>
    <t>Primaria</t>
  </si>
  <si>
    <t>Básica Alternativa-Inicial e Intermedio</t>
  </si>
  <si>
    <t>EBA</t>
  </si>
  <si>
    <t>Básica Alternativa-Avanzado</t>
  </si>
  <si>
    <t>Básica Especial</t>
  </si>
  <si>
    <t>Básica Especial-Inicial</t>
  </si>
  <si>
    <t>Básica Especial-Primaria</t>
  </si>
  <si>
    <t>Secundaria</t>
  </si>
  <si>
    <t>Técnico Productiva</t>
  </si>
  <si>
    <t>ETP</t>
  </si>
  <si>
    <t>Inicial - Cuna</t>
  </si>
  <si>
    <t>ESPECIALISTA</t>
  </si>
  <si>
    <t>EXPEDIENTES</t>
  </si>
  <si>
    <t>ESTADO</t>
  </si>
  <si>
    <t>EVALUADO</t>
  </si>
  <si>
    <t>PENDIENTE</t>
  </si>
  <si>
    <t>TOTAL</t>
  </si>
  <si>
    <t>QUISPE SAYTUPAC  CRISTINA</t>
  </si>
  <si>
    <t>MPD2025-EXT-0759998</t>
  </si>
  <si>
    <t>ZELADA ISLA  HEYDY</t>
  </si>
  <si>
    <t>MPD2025-EXT-0760722</t>
  </si>
  <si>
    <t>BRITO MORALES  LAURA GRACIELA</t>
  </si>
  <si>
    <t>CARDENAS MATOS  MARTHA CECILIA</t>
  </si>
  <si>
    <t>MPD2025-EXT-0764305</t>
  </si>
  <si>
    <t>POTOKAR ORIHUELA  CAROLINA BEATRIZ</t>
  </si>
  <si>
    <t>MPD2025-EXT-0764316</t>
  </si>
  <si>
    <t>DE LA CRUZ CAMPOS  IRMA ELENA</t>
  </si>
  <si>
    <t>MPD2025-EXT-0764248</t>
  </si>
  <si>
    <t>ASTOR CUBA  SILVIA MARITZA</t>
  </si>
  <si>
    <t>MPD2025-EXT-0763491</t>
  </si>
  <si>
    <t>SALAZAR BERRIOS  YANET DEL CARMEN</t>
  </si>
  <si>
    <t>MPD2025-EXT-0763509</t>
  </si>
  <si>
    <t>PIZARRO ARIAS  MILAGROS CARINA</t>
  </si>
  <si>
    <t>MPD2025-EXT-0765404</t>
  </si>
  <si>
    <t>VASQUEZ CHOQUEHUANCA  JENNY MARGOT</t>
  </si>
  <si>
    <t>MPD2025-EXT-0763932</t>
  </si>
  <si>
    <t>CARPIO MEJIA  GRISELDA LUCIA</t>
  </si>
  <si>
    <t>MPD2025-EXT-0764171</t>
  </si>
  <si>
    <t>LAPA LEON  MAURO ANTONIO</t>
  </si>
  <si>
    <t>ALICIA DAMAS NIÑO</t>
  </si>
  <si>
    <t>JUANA LUZ UBALDO MEZA</t>
  </si>
  <si>
    <t>LUIS ALEJANDRO BERNAL SALINAS</t>
  </si>
  <si>
    <t>MPD2025-EXT-0770868</t>
  </si>
  <si>
    <t>MPD2025-EXT-0767718</t>
  </si>
  <si>
    <t>MPD2025-EXT-0769854</t>
  </si>
  <si>
    <t>AYALA RIVEROS  ANA MARIA</t>
  </si>
  <si>
    <t>VILCAPOMA SANDOVAL  JESSICA GIULIANA</t>
  </si>
  <si>
    <t>FLORENCIO TELLO  LUZ ATALA</t>
  </si>
  <si>
    <t>GONZALES ROJAS  FELICITA</t>
  </si>
  <si>
    <t>MPD2025-EXT-0774347</t>
  </si>
  <si>
    <t>MPD2025-EXT-0768220</t>
  </si>
  <si>
    <t>ZAPATA ANDIA  FANNY MARIBEL</t>
  </si>
  <si>
    <t>YAYA GOMEZ DE ROJAS  FELICITA YSABEL</t>
  </si>
  <si>
    <t>MPD2025-EXT-0771079</t>
  </si>
  <si>
    <t>MPD2025-EXT-0769042</t>
  </si>
  <si>
    <t>MPD2025-EXT-0768182</t>
  </si>
  <si>
    <t>MPD2025-EXT-0770089</t>
  </si>
  <si>
    <t>JAUREGUI PAREDES  CARMEN GIOVANNA</t>
  </si>
  <si>
    <t>PEZUA CASTELLANO  JULIA BEATRIZ</t>
  </si>
  <si>
    <t>MAURY ONOFRE  MARIZA</t>
  </si>
  <si>
    <t>PALACIOS BALDEON  EDITH VICTORIA</t>
  </si>
  <si>
    <t>JORGE ELIAS QUISPE LOZANO</t>
  </si>
  <si>
    <t>MPD2025-EXT-0768892</t>
  </si>
  <si>
    <t>MPD2025-EXT-0768009</t>
  </si>
  <si>
    <t>MPD2025-EXT-0769861</t>
  </si>
  <si>
    <t>FLORES CHUQUIHUANCA  ARACELIA</t>
  </si>
  <si>
    <t>ALVAREZ PEREZ  EDICIA</t>
  </si>
  <si>
    <t>PEREIRA EPITACION  AMERICO MARTIN</t>
  </si>
  <si>
    <t>MPD2025-EXT-0758366 /MPD2025-EXT-0768102</t>
  </si>
  <si>
    <t>MPD2025-EXT-0766358/MPD2025-EXT-0764280/ MPD2025-EXT-0763303</t>
  </si>
  <si>
    <t>MPD2025-EXT-0771298 /MPD2025-EXT-0754236/ MPD2025-EXT-0768361</t>
  </si>
  <si>
    <t xml:space="preserve">PRESENTO EL EXPEDIENTE 14.08.2025 FUERA DE FECHA </t>
  </si>
  <si>
    <t>ALICIA</t>
  </si>
  <si>
    <t>FIGURA EN EL AYNI, PERO NO SE PUEDE EMITIR EL INFORME ESCALAFONARIO, INCONSISTENCIA ENVIADA 
POR ISOS, TICKET AYNI0775916, Y ENVIADA AL OTIC 13.08.2025.</t>
  </si>
  <si>
    <t>06351-2025</t>
  </si>
  <si>
    <t>APTO</t>
  </si>
  <si>
    <t>27287328</t>
  </si>
  <si>
    <t>09838743</t>
  </si>
  <si>
    <t>06396-2025</t>
  </si>
  <si>
    <t>09373595</t>
  </si>
  <si>
    <t>06405-2025</t>
  </si>
  <si>
    <t>09846516</t>
  </si>
  <si>
    <t>06403-2025</t>
  </si>
  <si>
    <t>10602946</t>
  </si>
  <si>
    <t>06371-2025</t>
  </si>
  <si>
    <t>09364956</t>
  </si>
  <si>
    <t>06370-2025</t>
  </si>
  <si>
    <t>08433612</t>
  </si>
  <si>
    <t>06353-2025</t>
  </si>
  <si>
    <t>INICIAL-JARDIN</t>
  </si>
  <si>
    <t>DNI INCOMPLETO DE LA MADRE</t>
  </si>
  <si>
    <t>06397-2025</t>
  </si>
  <si>
    <t>42789803</t>
  </si>
  <si>
    <t>01169-2025</t>
  </si>
  <si>
    <t>10040240</t>
  </si>
  <si>
    <t>06749-2025</t>
  </si>
  <si>
    <t>EBE- INICIAL</t>
  </si>
  <si>
    <t>40861598</t>
  </si>
  <si>
    <t>06357-2025</t>
  </si>
  <si>
    <t>40310004</t>
  </si>
  <si>
    <t>07096-2025</t>
  </si>
  <si>
    <t>43559139</t>
  </si>
  <si>
    <t>06399-2025</t>
  </si>
  <si>
    <t>10041582</t>
  </si>
  <si>
    <t>06408-2025</t>
  </si>
  <si>
    <t>NO APTO</t>
  </si>
  <si>
    <t>OBSERVADO</t>
  </si>
  <si>
    <t>EBE-PRIMARIA</t>
  </si>
  <si>
    <t>45282000</t>
  </si>
  <si>
    <t>16174692</t>
  </si>
  <si>
    <t>09775267</t>
  </si>
  <si>
    <t>06341-2025</t>
  </si>
  <si>
    <t>06354-2025</t>
  </si>
  <si>
    <t>06409-2025</t>
  </si>
  <si>
    <t>06350-2025</t>
  </si>
  <si>
    <t>06398-2025</t>
  </si>
  <si>
    <t>06415-2025</t>
  </si>
  <si>
    <t>06356-2025</t>
  </si>
  <si>
    <t>06372-2025</t>
  </si>
  <si>
    <t>NO</t>
  </si>
  <si>
    <t>si</t>
  </si>
  <si>
    <t>No acreditar 03 años de nombramiento como mínimo</t>
  </si>
  <si>
    <t>Viene de la UGEL 04, pero no adjunta informe escalafonario para proceso de REASIGNACION - SOLO HOJA DE VIDA</t>
  </si>
  <si>
    <t>N°</t>
  </si>
  <si>
    <t>ETAPA REGIONAL  - INTERES PERSONAL  - EBR INICIAL</t>
  </si>
  <si>
    <t>ETAPA REGIONAL - INTERES PERSONAL - EBR SECUNDARIA</t>
  </si>
  <si>
    <t>ETAPA REGIONAL - INTERES PERSONAL - EBE INICIAL</t>
  </si>
  <si>
    <t>ETAPA REGIONAL - UNIDAD FAMILIAR - EBR INICIAL</t>
  </si>
  <si>
    <t>ETAPA REGIONAL - UNIDAD FAMILIAR - EBR SECUNDARIA</t>
  </si>
  <si>
    <t>ETAPA REGIONAL - UNIDAD FAMILIAR - EBE PRIMARIA</t>
  </si>
  <si>
    <t>EBE PRIMARIA</t>
  </si>
  <si>
    <t>ETAPA REGIONAL - NO APTOS</t>
  </si>
  <si>
    <t>ABSOLUCION DE RECLAMOS</t>
  </si>
  <si>
    <t>ETAPA  INTERREGIONAL -UNIDAD FAMILIAR - SECUNDARIA</t>
  </si>
  <si>
    <t>ETAPA  INTERREGIONAL - INTERES PERSONAL- EBR SECUNDARIA</t>
  </si>
  <si>
    <t>ETAPA  INTERREGIONAL</t>
  </si>
  <si>
    <t>ETAPA INTERREGIONAL - UNIDAD FAMILIAR-  INICIAL</t>
  </si>
  <si>
    <t>MPD2025-EXT-0856696</t>
  </si>
  <si>
    <t>RAMOS CHAVEZ CARLOS ROBERTO</t>
  </si>
  <si>
    <t>MPD2025-EXT-0857396</t>
  </si>
  <si>
    <t>JIMENEZ FLORES GERARDO MANUEL</t>
  </si>
  <si>
    <t>40517460</t>
  </si>
  <si>
    <t>NO ADJUNTA ANEXO 4 - FAMILIAR DIRECTO</t>
  </si>
  <si>
    <t>AUGUSTO ESCALANTE SANDRA YSABEL</t>
  </si>
  <si>
    <t>MPD2025-EXT-0859182</t>
  </si>
  <si>
    <t>VILCAPOMA SANDOVAL JESSICA GIULIANA</t>
  </si>
  <si>
    <t>MPD2025-EXT-0858453 ; MPD2025-EXT-0865646</t>
  </si>
  <si>
    <t>CODIGO MODULAR</t>
  </si>
  <si>
    <t>INSTITUCION EDUCATIVA</t>
  </si>
  <si>
    <t>UGEL</t>
  </si>
  <si>
    <t>PLAZA ORIGEN</t>
  </si>
  <si>
    <t>020891219912</t>
  </si>
  <si>
    <t>SAN JOSE</t>
  </si>
  <si>
    <t>CHICLAYO</t>
  </si>
  <si>
    <t>HOJA DE VIDA</t>
  </si>
  <si>
    <t>611341212622</t>
  </si>
  <si>
    <t>20544 JOSE CARLOS MARIATEGUI</t>
  </si>
  <si>
    <t>15  HUAROCHIRI</t>
  </si>
  <si>
    <t>0632877</t>
  </si>
  <si>
    <t>1185112111P6</t>
  </si>
  <si>
    <t>0603</t>
  </si>
  <si>
    <t>SAN MARTIN</t>
  </si>
  <si>
    <t>0584086</t>
  </si>
  <si>
    <t>0452565</t>
  </si>
  <si>
    <t>1259993</t>
  </si>
  <si>
    <t>181221011916</t>
  </si>
  <si>
    <t>550-23</t>
  </si>
  <si>
    <t>15 HUAROCHIRI</t>
  </si>
  <si>
    <t>Viene de la UGEL CHICLAYO, pero no adjunta informe escalafonario para proceso de REASIGNACION - SOLO HOJA DE VIDA que no es valido</t>
  </si>
  <si>
    <t>01271-2025</t>
  </si>
  <si>
    <t>02172-2025</t>
  </si>
  <si>
    <t>CUADRO  PRELIMINAR DEL PROCESO DE REASIGNACION DE AUXILIAR DE EDUCACION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</si>
</sst>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sz val="8"/>
      <name val="Arial Narrow"/>
      <family val="2"/>
    </font>
    <font>
      <sz val="9"/>
      <color rgb="FF000000"/>
      <name val="Arial"/>
      <family val="2"/>
    </font>
    <font>
      <sz val="8"/>
      <name val="Arial Narrow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6.5"/>
      <color rgb="FF000000"/>
      <name val="Arial"/>
      <family val="2"/>
    </font>
    <font>
      <sz val="11"/>
      <name val="Calibri"/>
      <family val="2"/>
    </font>
    <font>
      <b/>
      <sz val="6.5"/>
      <color rgb="FF000000"/>
      <name val="Arial"/>
      <family val="2"/>
    </font>
    <font>
      <sz val="6.5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 Light"/>
      <family val="2"/>
      <scheme val="major"/>
    </font>
    <font>
      <sz val="11"/>
      <color rgb="FF0070C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sz val="10"/>
      <color rgb="FF0070C0"/>
      <name val="Arial"/>
      <family val="2"/>
      <charset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4"/>
      <name val="Arial"/>
      <family val="2"/>
    </font>
    <font>
      <sz val="14"/>
      <color theme="1"/>
      <name val="Calibri"/>
      <family val="2"/>
      <scheme val="minor"/>
    </font>
    <font>
      <sz val="14"/>
      <color rgb="FFFFFFFF"/>
      <name val="Arial"/>
      <family val="2"/>
      <charset val="1"/>
    </font>
    <font>
      <sz val="14"/>
      <color rgb="FF000000"/>
      <name val="Arial Narrow"/>
      <family val="2"/>
    </font>
    <font>
      <sz val="14"/>
      <color rgb="FF000000"/>
      <name val="Arial"/>
      <family val="2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Light"/>
      <family val="2"/>
      <scheme val="major"/>
    </font>
    <font>
      <b/>
      <sz val="9"/>
      <color theme="4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sz val="8"/>
      <color rgb="FF0070C0"/>
      <name val="Arial"/>
      <family val="2"/>
      <charset val="1"/>
    </font>
    <font>
      <b/>
      <sz val="8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 Narrow"/>
      <family val="2"/>
    </font>
    <font>
      <sz val="8"/>
      <color theme="10"/>
      <name val="Calibri"/>
      <family val="2"/>
      <scheme val="minor"/>
    </font>
    <font>
      <sz val="8"/>
      <name val="Calibri"/>
      <family val="2"/>
    </font>
    <font>
      <b/>
      <sz val="8"/>
      <name val="Arial Narrow"/>
      <family val="2"/>
    </font>
    <font>
      <sz val="8"/>
      <name val="Calibri Light"/>
      <family val="2"/>
      <scheme val="major"/>
    </font>
    <font>
      <sz val="8"/>
      <color rgb="FF0070C0"/>
      <name val="Calibri"/>
      <family val="2"/>
      <scheme val="minor"/>
    </font>
    <font>
      <sz val="8"/>
      <color theme="4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70C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Arial"/>
      <family val="2"/>
      <charset val="1"/>
    </font>
    <font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2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9177D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3" fillId="5" borderId="1" xfId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6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22" fontId="12" fillId="0" borderId="6" xfId="0" applyNumberFormat="1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2" fontId="12" fillId="0" borderId="7" xfId="0" applyNumberFormat="1" applyFont="1" applyBorder="1" applyAlignment="1">
      <alignment horizontal="center" vertical="center" wrapText="1" readingOrder="1"/>
    </xf>
    <xf numFmtId="1" fontId="1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22" fontId="12" fillId="0" borderId="8" xfId="0" applyNumberFormat="1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22" fontId="12" fillId="0" borderId="14" xfId="0" applyNumberFormat="1" applyFont="1" applyBorder="1" applyAlignment="1">
      <alignment horizontal="center" vertical="center" wrapText="1" readingOrder="1"/>
    </xf>
    <xf numFmtId="0" fontId="0" fillId="0" borderId="14" xfId="0" applyBorder="1" applyAlignment="1">
      <alignment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11" fillId="0" borderId="14" xfId="0" applyFont="1" applyBorder="1" applyAlignment="1">
      <alignment horizontal="center" vertical="center"/>
    </xf>
    <xf numFmtId="22" fontId="12" fillId="0" borderId="10" xfId="0" applyNumberFormat="1" applyFont="1" applyBorder="1" applyAlignment="1">
      <alignment horizontal="center" vertical="center" wrapText="1" readingOrder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2" fontId="12" fillId="0" borderId="16" xfId="0" applyNumberFormat="1" applyFont="1" applyBorder="1" applyAlignment="1">
      <alignment horizontal="center" vertical="center" wrapText="1" readingOrder="1"/>
    </xf>
    <xf numFmtId="0" fontId="0" fillId="0" borderId="15" xfId="0" applyBorder="1" applyAlignment="1">
      <alignment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4" fillId="9" borderId="5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8" fillId="0" borderId="17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6" borderId="17" xfId="0" applyFont="1" applyFill="1" applyBorder="1" applyAlignment="1">
      <alignment vertical="top" wrapText="1"/>
    </xf>
    <xf numFmtId="0" fontId="0" fillId="4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4" borderId="6" xfId="2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14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13" borderId="1" xfId="1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 readingOrder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center" wrapText="1"/>
    </xf>
    <xf numFmtId="0" fontId="24" fillId="0" borderId="1" xfId="4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9" fillId="0" borderId="1" xfId="0" applyFont="1" applyBorder="1" applyAlignment="1">
      <alignment horizontal="center" vertical="center" wrapText="1" readingOrder="1"/>
    </xf>
    <xf numFmtId="0" fontId="19" fillId="0" borderId="14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0" fontId="25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3" borderId="1" xfId="1" applyFont="1" applyFill="1" applyBorder="1" applyAlignment="1">
      <alignment horizontal="center" vertical="center" wrapText="1"/>
    </xf>
    <xf numFmtId="0" fontId="30" fillId="13" borderId="4" xfId="1" applyFont="1" applyFill="1" applyBorder="1" applyAlignment="1">
      <alignment horizontal="center" vertical="center" wrapText="1"/>
    </xf>
    <xf numFmtId="1" fontId="31" fillId="0" borderId="3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 readingOrder="1"/>
    </xf>
    <xf numFmtId="0" fontId="36" fillId="0" borderId="6" xfId="0" applyFont="1" applyBorder="1" applyAlignment="1">
      <alignment horizontal="center" vertical="center" wrapText="1" readingOrder="1"/>
    </xf>
    <xf numFmtId="0" fontId="36" fillId="0" borderId="14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/>
    </xf>
    <xf numFmtId="0" fontId="38" fillId="13" borderId="1" xfId="0" applyFont="1" applyFill="1" applyBorder="1" applyAlignment="1">
      <alignment horizontal="center" vertical="center" wrapText="1"/>
    </xf>
    <xf numFmtId="0" fontId="39" fillId="0" borderId="1" xfId="3" applyFont="1" applyBorder="1" applyAlignment="1">
      <alignment horizontal="center" vertical="center" wrapText="1" readingOrder="1"/>
    </xf>
    <xf numFmtId="49" fontId="39" fillId="0" borderId="1" xfId="3" quotePrefix="1" applyNumberFormat="1" applyFont="1" applyBorder="1" applyAlignment="1">
      <alignment horizontal="center" vertical="center" wrapText="1" readingOrder="1"/>
    </xf>
    <xf numFmtId="49" fontId="39" fillId="0" borderId="3" xfId="3" quotePrefix="1" applyNumberFormat="1" applyFont="1" applyBorder="1" applyAlignment="1">
      <alignment horizontal="center" vertical="center" wrapText="1" readingOrder="1"/>
    </xf>
    <xf numFmtId="49" fontId="37" fillId="0" borderId="6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 readingOrder="1"/>
    </xf>
    <xf numFmtId="49" fontId="37" fillId="0" borderId="14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 readingOrder="1"/>
    </xf>
    <xf numFmtId="49" fontId="37" fillId="0" borderId="16" xfId="0" applyNumberFormat="1" applyFont="1" applyBorder="1" applyAlignment="1">
      <alignment horizontal="center" vertical="center"/>
    </xf>
    <xf numFmtId="0" fontId="33" fillId="0" borderId="0" xfId="0" applyFont="1"/>
    <xf numFmtId="0" fontId="30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42" fillId="9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3" fillId="11" borderId="10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wrapText="1"/>
    </xf>
    <xf numFmtId="1" fontId="34" fillId="0" borderId="1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/>
    </xf>
    <xf numFmtId="0" fontId="33" fillId="0" borderId="1" xfId="0" applyFont="1" applyBorder="1"/>
    <xf numFmtId="1" fontId="34" fillId="0" borderId="1" xfId="0" applyNumberFormat="1" applyFont="1" applyBorder="1" applyAlignment="1">
      <alignment horizontal="left" vertical="center"/>
    </xf>
    <xf numFmtId="0" fontId="33" fillId="0" borderId="16" xfId="0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 readingOrder="1"/>
    </xf>
    <xf numFmtId="0" fontId="23" fillId="4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 readingOrder="1"/>
    </xf>
    <xf numFmtId="0" fontId="18" fillId="0" borderId="15" xfId="0" applyFont="1" applyBorder="1" applyAlignment="1">
      <alignment horizontal="left" vertical="top" wrapText="1"/>
    </xf>
    <xf numFmtId="0" fontId="11" fillId="6" borderId="14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22" fontId="12" fillId="0" borderId="1" xfId="0" applyNumberFormat="1" applyFont="1" applyBorder="1" applyAlignment="1">
      <alignment horizontal="center" vertical="center" wrapText="1" readingOrder="1"/>
    </xf>
    <xf numFmtId="0" fontId="23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 vertical="center" wrapText="1"/>
    </xf>
    <xf numFmtId="0" fontId="49" fillId="0" borderId="0" xfId="0" applyFont="1"/>
    <xf numFmtId="0" fontId="14" fillId="9" borderId="5" xfId="0" applyFont="1" applyFill="1" applyBorder="1" applyAlignment="1">
      <alignment horizontal="center" vertical="center" wrapText="1"/>
    </xf>
    <xf numFmtId="1" fontId="53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 readingOrder="1"/>
    </xf>
    <xf numFmtId="1" fontId="7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 readingOrder="1"/>
    </xf>
    <xf numFmtId="49" fontId="54" fillId="0" borderId="1" xfId="0" applyNumberFormat="1" applyFont="1" applyBorder="1" applyAlignment="1">
      <alignment horizontal="center" vertical="center"/>
    </xf>
    <xf numFmtId="0" fontId="57" fillId="0" borderId="1" xfId="3" applyFont="1" applyBorder="1" applyAlignment="1">
      <alignment horizontal="center" vertical="center" wrapText="1" readingOrder="1"/>
    </xf>
    <xf numFmtId="0" fontId="58" fillId="0" borderId="1" xfId="4" applyFont="1" applyFill="1" applyBorder="1" applyAlignment="1">
      <alignment horizontal="center" vertical="center"/>
    </xf>
    <xf numFmtId="1" fontId="60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1" fontId="61" fillId="0" borderId="1" xfId="0" applyNumberFormat="1" applyFont="1" applyBorder="1" applyAlignment="1">
      <alignment horizontal="center" vertical="center"/>
    </xf>
    <xf numFmtId="49" fontId="57" fillId="0" borderId="1" xfId="3" quotePrefix="1" applyNumberFormat="1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 readingOrder="1"/>
    </xf>
    <xf numFmtId="0" fontId="63" fillId="0" borderId="1" xfId="0" applyFont="1" applyBorder="1" applyAlignment="1">
      <alignment horizontal="center" vertical="center" wrapText="1" readingOrder="1"/>
    </xf>
    <xf numFmtId="0" fontId="35" fillId="0" borderId="1" xfId="0" applyFont="1" applyBorder="1"/>
    <xf numFmtId="0" fontId="56" fillId="0" borderId="1" xfId="0" applyFont="1" applyBorder="1" applyAlignment="1">
      <alignment horizontal="center" vertical="center" wrapText="1" readingOrder="1"/>
    </xf>
    <xf numFmtId="49" fontId="35" fillId="0" borderId="1" xfId="0" applyNumberFormat="1" applyFont="1" applyBorder="1" applyAlignment="1">
      <alignment horizontal="center" vertical="center"/>
    </xf>
    <xf numFmtId="22" fontId="55" fillId="0" borderId="1" xfId="0" applyNumberFormat="1" applyFont="1" applyBorder="1" applyAlignment="1">
      <alignment horizontal="center" vertical="center" wrapText="1" readingOrder="1"/>
    </xf>
    <xf numFmtId="0" fontId="62" fillId="4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readingOrder="1"/>
    </xf>
    <xf numFmtId="0" fontId="35" fillId="0" borderId="1" xfId="0" applyFont="1" applyBorder="1" applyAlignment="1">
      <alignment wrapText="1"/>
    </xf>
    <xf numFmtId="0" fontId="55" fillId="0" borderId="1" xfId="0" applyFont="1" applyBorder="1" applyAlignment="1">
      <alignment vertical="center" wrapText="1" readingOrder="1"/>
    </xf>
    <xf numFmtId="0" fontId="59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top" wrapText="1"/>
    </xf>
    <xf numFmtId="0" fontId="62" fillId="4" borderId="1" xfId="2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30" fillId="13" borderId="3" xfId="1" applyFont="1" applyFill="1" applyBorder="1" applyAlignment="1">
      <alignment horizontal="center" vertical="center" wrapText="1"/>
    </xf>
    <xf numFmtId="0" fontId="30" fillId="13" borderId="2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0" fontId="55" fillId="12" borderId="1" xfId="0" applyFont="1" applyFill="1" applyBorder="1" applyAlignment="1">
      <alignment horizontal="center" vertical="center" wrapText="1" readingOrder="1"/>
    </xf>
    <xf numFmtId="0" fontId="56" fillId="12" borderId="1" xfId="0" applyFont="1" applyFill="1" applyBorder="1" applyAlignment="1">
      <alignment horizontal="center" vertical="center" wrapText="1" readingOrder="1"/>
    </xf>
    <xf numFmtId="49" fontId="35" fillId="12" borderId="1" xfId="0" applyNumberFormat="1" applyFont="1" applyFill="1" applyBorder="1" applyAlignment="1">
      <alignment horizontal="center" vertical="center"/>
    </xf>
    <xf numFmtId="22" fontId="55" fillId="12" borderId="1" xfId="0" applyNumberFormat="1" applyFont="1" applyFill="1" applyBorder="1" applyAlignment="1">
      <alignment horizontal="center" vertical="center" wrapText="1" readingOrder="1"/>
    </xf>
    <xf numFmtId="0" fontId="62" fillId="12" borderId="1" xfId="2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" xfId="0" applyFont="1" applyFill="1" applyBorder="1" applyAlignment="1">
      <alignment horizontal="center"/>
    </xf>
    <xf numFmtId="1" fontId="60" fillId="12" borderId="1" xfId="0" applyNumberFormat="1" applyFont="1" applyFill="1" applyBorder="1" applyAlignment="1">
      <alignment horizontal="center" vertical="center"/>
    </xf>
    <xf numFmtId="0" fontId="60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 wrapText="1"/>
    </xf>
    <xf numFmtId="1" fontId="61" fillId="12" borderId="1" xfId="0" applyNumberFormat="1" applyFont="1" applyFill="1" applyBorder="1" applyAlignment="1">
      <alignment horizontal="left" vertical="center"/>
    </xf>
    <xf numFmtId="0" fontId="59" fillId="12" borderId="1" xfId="0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1"/>
    </xf>
    <xf numFmtId="0" fontId="6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8" fillId="0" borderId="1" xfId="2" applyFont="1" applyFill="1" applyBorder="1" applyAlignment="1">
      <alignment horizontal="center" vertical="center"/>
    </xf>
    <xf numFmtId="0" fontId="63" fillId="12" borderId="1" xfId="0" applyFont="1" applyFill="1" applyBorder="1" applyAlignment="1">
      <alignment horizontal="center" vertical="center" wrapText="1" readingOrder="1"/>
    </xf>
    <xf numFmtId="1" fontId="61" fillId="12" borderId="1" xfId="0" applyNumberFormat="1" applyFont="1" applyFill="1" applyBorder="1" applyAlignment="1">
      <alignment horizontal="center" vertical="center"/>
    </xf>
    <xf numFmtId="0" fontId="61" fillId="1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12" borderId="1" xfId="0" applyFont="1" applyFill="1" applyBorder="1" applyAlignment="1">
      <alignment horizontal="center" vertical="center" wrapText="1"/>
    </xf>
    <xf numFmtId="0" fontId="62" fillId="12" borderId="1" xfId="0" applyFont="1" applyFill="1" applyBorder="1" applyAlignment="1">
      <alignment horizontal="center" vertical="center"/>
    </xf>
    <xf numFmtId="1" fontId="11" fillId="12" borderId="1" xfId="0" applyNumberFormat="1" applyFont="1" applyFill="1" applyBorder="1" applyAlignment="1">
      <alignment horizontal="center" vertical="center"/>
    </xf>
    <xf numFmtId="0" fontId="61" fillId="12" borderId="1" xfId="0" applyFont="1" applyFill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 wrapText="1"/>
    </xf>
    <xf numFmtId="1" fontId="53" fillId="11" borderId="1" xfId="0" applyNumberFormat="1" applyFont="1" applyFill="1" applyBorder="1" applyAlignment="1">
      <alignment horizontal="center" vertical="center"/>
    </xf>
    <xf numFmtId="0" fontId="69" fillId="4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72" fillId="4" borderId="1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>
      <alignment horizontal="center" vertical="center" wrapText="1"/>
    </xf>
    <xf numFmtId="0" fontId="74" fillId="4" borderId="1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center" vertical="center" wrapText="1"/>
    </xf>
    <xf numFmtId="0" fontId="60" fillId="10" borderId="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44" fontId="35" fillId="0" borderId="1" xfId="5" quotePrefix="1" applyFont="1" applyBorder="1" applyAlignment="1">
      <alignment horizontal="center" vertical="center"/>
    </xf>
    <xf numFmtId="0" fontId="35" fillId="0" borderId="1" xfId="0" quotePrefix="1" applyFont="1" applyBorder="1" applyAlignment="1">
      <alignment horizontal="center" vertical="center" wrapText="1"/>
    </xf>
    <xf numFmtId="0" fontId="68" fillId="4" borderId="1" xfId="0" quotePrefix="1" applyFont="1" applyFill="1" applyBorder="1" applyAlignment="1">
      <alignment horizontal="center" vertical="center" wrapText="1"/>
    </xf>
    <xf numFmtId="0" fontId="69" fillId="4" borderId="1" xfId="0" quotePrefix="1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 wrapText="1"/>
    </xf>
    <xf numFmtId="0" fontId="77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73" fillId="4" borderId="0" xfId="0" applyFont="1" applyFill="1" applyAlignment="1">
      <alignment horizontal="center" vertical="center" wrapText="1"/>
    </xf>
    <xf numFmtId="0" fontId="77" fillId="4" borderId="0" xfId="0" applyFont="1" applyFill="1" applyAlignment="1">
      <alignment horizontal="center" vertical="center" wrapText="1"/>
    </xf>
    <xf numFmtId="0" fontId="74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55" fillId="0" borderId="0" xfId="0" applyFont="1" applyAlignment="1">
      <alignment horizontal="center" vertical="center" wrapText="1" readingOrder="1"/>
    </xf>
    <xf numFmtId="0" fontId="67" fillId="4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8" fillId="4" borderId="0" xfId="0" quotePrefix="1" applyFont="1" applyFill="1" applyAlignment="1">
      <alignment horizontal="center" vertical="center" wrapText="1"/>
    </xf>
    <xf numFmtId="0" fontId="69" fillId="4" borderId="0" xfId="0" quotePrefix="1" applyFont="1" applyFill="1" applyAlignment="1">
      <alignment horizontal="center" vertical="center" wrapText="1"/>
    </xf>
    <xf numFmtId="0" fontId="69" fillId="4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72" fillId="4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11" borderId="3" xfId="1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1" fillId="13" borderId="1" xfId="1" applyFont="1" applyFill="1" applyBorder="1" applyAlignment="1">
      <alignment horizontal="center" vertical="center" wrapText="1"/>
    </xf>
    <xf numFmtId="0" fontId="41" fillId="13" borderId="3" xfId="1" applyFont="1" applyFill="1" applyBorder="1" applyAlignment="1">
      <alignment horizontal="center" vertical="center" wrapText="1"/>
    </xf>
    <xf numFmtId="0" fontId="41" fillId="13" borderId="2" xfId="1" applyFont="1" applyFill="1" applyBorder="1" applyAlignment="1">
      <alignment horizontal="center" vertical="center" wrapText="1"/>
    </xf>
    <xf numFmtId="0" fontId="41" fillId="13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7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42" fillId="9" borderId="3" xfId="0" applyFont="1" applyFill="1" applyBorder="1" applyAlignment="1">
      <alignment horizontal="center" vertical="center" wrapText="1"/>
    </xf>
    <xf numFmtId="0" fontId="42" fillId="9" borderId="4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16" fillId="13" borderId="1" xfId="1" applyFont="1" applyFill="1" applyBorder="1" applyAlignment="1">
      <alignment horizontal="left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0" fontId="45" fillId="13" borderId="12" xfId="0" applyFont="1" applyFill="1" applyBorder="1" applyAlignment="1">
      <alignment horizontal="center" vertical="center" wrapText="1"/>
    </xf>
    <xf numFmtId="0" fontId="45" fillId="13" borderId="5" xfId="0" applyFont="1" applyFill="1" applyBorder="1" applyAlignment="1">
      <alignment horizontal="center" vertical="center" wrapText="1"/>
    </xf>
    <xf numFmtId="0" fontId="45" fillId="13" borderId="11" xfId="0" applyFont="1" applyFill="1" applyBorder="1" applyAlignment="1">
      <alignment horizontal="center" vertical="center" wrapText="1"/>
    </xf>
    <xf numFmtId="0" fontId="16" fillId="13" borderId="1" xfId="1" applyFont="1" applyFill="1" applyBorder="1" applyAlignment="1">
      <alignment horizontal="center" vertical="center" wrapText="1"/>
    </xf>
    <xf numFmtId="0" fontId="48" fillId="13" borderId="3" xfId="1" applyFont="1" applyFill="1" applyBorder="1" applyAlignment="1">
      <alignment horizontal="center" vertical="center" wrapText="1"/>
    </xf>
    <xf numFmtId="0" fontId="48" fillId="13" borderId="2" xfId="1" applyFont="1" applyFill="1" applyBorder="1" applyAlignment="1">
      <alignment horizontal="center" vertical="center" wrapText="1"/>
    </xf>
    <xf numFmtId="0" fontId="48" fillId="13" borderId="4" xfId="1" applyFont="1" applyFill="1" applyBorder="1" applyAlignment="1">
      <alignment horizontal="center" vertical="center" wrapText="1"/>
    </xf>
    <xf numFmtId="0" fontId="48" fillId="13" borderId="1" xfId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13" borderId="1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75" fillId="13" borderId="12" xfId="0" applyFont="1" applyFill="1" applyBorder="1" applyAlignment="1">
      <alignment horizontal="center" vertical="center" wrapText="1"/>
    </xf>
    <xf numFmtId="0" fontId="75" fillId="13" borderId="5" xfId="0" applyFont="1" applyFill="1" applyBorder="1" applyAlignment="1">
      <alignment horizontal="center" vertical="center" wrapText="1"/>
    </xf>
    <xf numFmtId="0" fontId="75" fillId="13" borderId="1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</cellXfs>
  <cellStyles count="6">
    <cellStyle name="60% - Énfasis3" xfId="1" builtinId="40"/>
    <cellStyle name="Hipervínculo" xfId="2" builtinId="8"/>
    <cellStyle name="Hyperlink" xfId="4" xr:uid="{00000000-000B-0000-0000-000008000000}"/>
    <cellStyle name="Moneda" xfId="5" builtinId="4"/>
    <cellStyle name="Normal" xfId="0" builtinId="0"/>
    <cellStyle name="Normal 2" xfId="3" xr:uid="{2F863282-0921-4090-AA3D-1A34BAD9C9FD}"/>
  </cellStyles>
  <dxfs count="5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17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654049</xdr:colOff>
      <xdr:row>0</xdr:row>
      <xdr:rowOff>79374</xdr:rowOff>
    </xdr:from>
    <xdr:to>
      <xdr:col>28</xdr:col>
      <xdr:colOff>657225</xdr:colOff>
      <xdr:row>3</xdr:row>
      <xdr:rowOff>76199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5AFB563E-3F41-4491-84BD-15C2DF75EC0A}"/>
            </a:ext>
          </a:extLst>
        </xdr:cNvPr>
        <xdr:cNvSpPr>
          <a:spLocks noChangeArrowheads="1"/>
        </xdr:cNvSpPr>
      </xdr:nvSpPr>
      <xdr:spPr bwMode="auto">
        <a:xfrm>
          <a:off x="6664324" y="79374"/>
          <a:ext cx="4899026" cy="568325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0"/>
          <a:r>
            <a:rPr lang="es-PE" sz="900" b="1" i="0" baseline="0">
              <a:effectLst/>
              <a:latin typeface="+mn-lt"/>
              <a:ea typeface="+mn-ea"/>
              <a:cs typeface="+mn-cs"/>
            </a:rPr>
            <a:t>“Decenio de la igualdad de Oportunidades para mujeres y hombres”-2018 al 2027</a:t>
          </a:r>
          <a:endParaRPr lang="es-PE" sz="900">
            <a:effectLst/>
          </a:endParaRPr>
        </a:p>
        <a:p>
          <a:pPr algn="ctr" rtl="0"/>
          <a:r>
            <a:rPr lang="es-PE" sz="900" b="1" i="0">
              <a:effectLst/>
              <a:latin typeface="+mn-lt"/>
              <a:ea typeface="+mn-ea"/>
              <a:cs typeface="+mn-cs"/>
            </a:rPr>
            <a:t>“Año del Bicentenario, de la consolidación de nuestra Independencia, y de la conmemoración de las heroicas batallas de Junín y Ayacucho</a:t>
          </a:r>
          <a:r>
            <a:rPr lang="es-PE" sz="1100" b="0" i="0">
              <a:effectLst/>
              <a:latin typeface="+mn-lt"/>
              <a:ea typeface="+mn-ea"/>
              <a:cs typeface="+mn-cs"/>
            </a:rPr>
            <a:t>”</a:t>
          </a:r>
          <a:endParaRPr lang="es-PE" sz="900">
            <a:effectLst/>
          </a:endParaRPr>
        </a:p>
      </xdr:txBody>
    </xdr:sp>
    <xdr:clientData/>
  </xdr:twoCellAnchor>
  <xdr:twoCellAnchor editAs="oneCell">
    <xdr:from>
      <xdr:col>28</xdr:col>
      <xdr:colOff>692150</xdr:colOff>
      <xdr:row>0</xdr:row>
      <xdr:rowOff>38100</xdr:rowOff>
    </xdr:from>
    <xdr:to>
      <xdr:col>28</xdr:col>
      <xdr:colOff>1530350</xdr:colOff>
      <xdr:row>2</xdr:row>
      <xdr:rowOff>52060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958B4068-331D-4BA4-B57B-254D4FF98C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8275" y="38100"/>
          <a:ext cx="838200" cy="5038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600075</xdr:colOff>
      <xdr:row>0</xdr:row>
      <xdr:rowOff>180975</xdr:rowOff>
    </xdr:from>
    <xdr:to>
      <xdr:col>16</xdr:col>
      <xdr:colOff>695325</xdr:colOff>
      <xdr:row>3</xdr:row>
      <xdr:rowOff>180976</xdr:rowOff>
    </xdr:to>
    <xdr:sp macro="" textlink="">
      <xdr:nvSpPr>
        <xdr:cNvPr id="5" name="Rectangle 11">
          <a:extLst>
            <a:ext uri="{FF2B5EF4-FFF2-40B4-BE49-F238E27FC236}">
              <a16:creationId xmlns:a16="http://schemas.microsoft.com/office/drawing/2014/main" id="{EC244538-61A1-429B-8074-7AB7F4722B35}"/>
            </a:ext>
          </a:extLst>
        </xdr:cNvPr>
        <xdr:cNvSpPr>
          <a:spLocks noChangeArrowheads="1"/>
        </xdr:cNvSpPr>
      </xdr:nvSpPr>
      <xdr:spPr bwMode="auto">
        <a:xfrm>
          <a:off x="5667375" y="180975"/>
          <a:ext cx="1676400" cy="571501"/>
        </a:xfrm>
        <a:prstGeom prst="rect">
          <a:avLst/>
        </a:prstGeom>
        <a:solidFill>
          <a:srgbClr val="A4A4A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endParaRPr lang="es-PE" sz="1100" b="1">
            <a:solidFill>
              <a:srgbClr val="FFFFFF"/>
            </a:solidFill>
            <a:effectLst/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PE" sz="11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Comité de Reasignacion de Auxiliares de Educacion 2025</a:t>
          </a:r>
        </a:p>
        <a:p>
          <a:pPr algn="ctr">
            <a:spcAft>
              <a:spcPts val="0"/>
            </a:spcAft>
          </a:pP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0</xdr:row>
      <xdr:rowOff>152400</xdr:rowOff>
    </xdr:from>
    <xdr:to>
      <xdr:col>5</xdr:col>
      <xdr:colOff>1030176</xdr:colOff>
      <xdr:row>3</xdr:row>
      <xdr:rowOff>34723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25D205-19DE-F4AA-1E9A-2B50D113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2400"/>
          <a:ext cx="5572125" cy="617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687666</xdr:colOff>
      <xdr:row>0</xdr:row>
      <xdr:rowOff>213844</xdr:rowOff>
    </xdr:from>
    <xdr:to>
      <xdr:col>41</xdr:col>
      <xdr:colOff>690842</xdr:colOff>
      <xdr:row>3</xdr:row>
      <xdr:rowOff>210669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2C207132-8494-49A9-B4D3-4A63E749D8C3}"/>
            </a:ext>
          </a:extLst>
        </xdr:cNvPr>
        <xdr:cNvSpPr>
          <a:spLocks noChangeArrowheads="1"/>
        </xdr:cNvSpPr>
      </xdr:nvSpPr>
      <xdr:spPr bwMode="auto">
        <a:xfrm>
          <a:off x="8397313" y="213844"/>
          <a:ext cx="4575176" cy="702796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0"/>
          <a:r>
            <a:rPr lang="es-PE" sz="900" b="1" i="0" baseline="0">
              <a:effectLst/>
              <a:latin typeface="+mn-lt"/>
              <a:ea typeface="+mn-ea"/>
              <a:cs typeface="+mn-cs"/>
            </a:rPr>
            <a:t>“Decenio de la igualdad de Oportunidades para mujeres y hombres”-2018 al 2027</a:t>
          </a:r>
          <a:endParaRPr lang="es-PE" sz="900">
            <a:effectLst/>
          </a:endParaRPr>
        </a:p>
        <a:p>
          <a:pPr algn="ctr" rtl="0"/>
          <a:r>
            <a:rPr lang="es-PE" sz="900" b="1" i="0">
              <a:effectLst/>
              <a:latin typeface="+mn-lt"/>
              <a:ea typeface="+mn-ea"/>
              <a:cs typeface="+mn-cs"/>
            </a:rPr>
            <a:t>“Año del Bicentenario, de la consolidación de nuestra Independencia, y de la conmemoración de las heroicas batallas de Junín y Ayacucho</a:t>
          </a:r>
          <a:r>
            <a:rPr lang="es-PE" sz="1100" b="0" i="0">
              <a:effectLst/>
              <a:latin typeface="+mn-lt"/>
              <a:ea typeface="+mn-ea"/>
              <a:cs typeface="+mn-cs"/>
            </a:rPr>
            <a:t>”</a:t>
          </a:r>
          <a:endParaRPr lang="es-PE" sz="900">
            <a:effectLst/>
          </a:endParaRPr>
        </a:p>
      </xdr:txBody>
    </xdr:sp>
    <xdr:clientData/>
  </xdr:twoCellAnchor>
  <xdr:twoCellAnchor editAs="oneCell">
    <xdr:from>
      <xdr:col>41</xdr:col>
      <xdr:colOff>1084356</xdr:colOff>
      <xdr:row>1</xdr:row>
      <xdr:rowOff>15688</xdr:rowOff>
    </xdr:from>
    <xdr:to>
      <xdr:col>41</xdr:col>
      <xdr:colOff>1922556</xdr:colOff>
      <xdr:row>3</xdr:row>
      <xdr:rowOff>124898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CE7F1F9B-5DA2-4322-8C64-82BC7B079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6003" y="251012"/>
          <a:ext cx="838200" cy="579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694764</xdr:colOff>
      <xdr:row>0</xdr:row>
      <xdr:rowOff>180975</xdr:rowOff>
    </xdr:from>
    <xdr:to>
      <xdr:col>29</xdr:col>
      <xdr:colOff>437030</xdr:colOff>
      <xdr:row>3</xdr:row>
      <xdr:rowOff>180976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1E126CD8-A42D-4218-A585-F03F31B72043}"/>
            </a:ext>
          </a:extLst>
        </xdr:cNvPr>
        <xdr:cNvSpPr>
          <a:spLocks noChangeArrowheads="1"/>
        </xdr:cNvSpPr>
      </xdr:nvSpPr>
      <xdr:spPr bwMode="auto">
        <a:xfrm>
          <a:off x="5927911" y="180975"/>
          <a:ext cx="2297207" cy="705972"/>
        </a:xfrm>
        <a:prstGeom prst="rect">
          <a:avLst/>
        </a:prstGeom>
        <a:solidFill>
          <a:srgbClr val="A4A4A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endParaRPr lang="es-PE" sz="1100" b="1">
            <a:solidFill>
              <a:srgbClr val="FFFFFF"/>
            </a:solidFill>
            <a:effectLst/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PE" sz="11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Comité de Reasignacion de Auxiliares de Educacion 2025</a:t>
          </a:r>
        </a:p>
        <a:p>
          <a:pPr algn="ctr">
            <a:spcAft>
              <a:spcPts val="0"/>
            </a:spcAft>
          </a:pP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0</xdr:row>
      <xdr:rowOff>152400</xdr:rowOff>
    </xdr:from>
    <xdr:to>
      <xdr:col>7</xdr:col>
      <xdr:colOff>81678</xdr:colOff>
      <xdr:row>2</xdr:row>
      <xdr:rowOff>95955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39FD28-7439-490B-BC8D-7C27A2F5F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2400"/>
          <a:ext cx="5583126" cy="596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687666</xdr:colOff>
      <xdr:row>0</xdr:row>
      <xdr:rowOff>213844</xdr:rowOff>
    </xdr:from>
    <xdr:to>
      <xdr:col>29</xdr:col>
      <xdr:colOff>690842</xdr:colOff>
      <xdr:row>3</xdr:row>
      <xdr:rowOff>210669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C1B63742-A4C5-4CC9-A0F4-9F3BE1429748}"/>
            </a:ext>
          </a:extLst>
        </xdr:cNvPr>
        <xdr:cNvSpPr>
          <a:spLocks noChangeArrowheads="1"/>
        </xdr:cNvSpPr>
      </xdr:nvSpPr>
      <xdr:spPr bwMode="auto">
        <a:xfrm>
          <a:off x="8488641" y="213844"/>
          <a:ext cx="4641851" cy="711200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0"/>
          <a:r>
            <a:rPr lang="es-PE" sz="900" b="1" i="0" baseline="0">
              <a:effectLst/>
              <a:latin typeface="+mn-lt"/>
              <a:ea typeface="+mn-ea"/>
              <a:cs typeface="+mn-cs"/>
            </a:rPr>
            <a:t>“Decenio de la igualdad de Oportunidades para mujeres y hombres”-2018 al 2027</a:t>
          </a:r>
          <a:endParaRPr lang="es-PE" sz="900">
            <a:effectLst/>
          </a:endParaRPr>
        </a:p>
        <a:p>
          <a:pPr algn="ctr" rtl="0"/>
          <a:r>
            <a:rPr lang="es-PE" sz="900" b="1" i="0">
              <a:effectLst/>
              <a:latin typeface="+mn-lt"/>
              <a:ea typeface="+mn-ea"/>
              <a:cs typeface="+mn-cs"/>
            </a:rPr>
            <a:t>“Año del Bicentenario, de la consolidación de nuestra Independencia, y de la conmemoración de las heroicas batallas de Junín y Ayacucho</a:t>
          </a:r>
          <a:r>
            <a:rPr lang="es-PE" sz="1100" b="0" i="0">
              <a:effectLst/>
              <a:latin typeface="+mn-lt"/>
              <a:ea typeface="+mn-ea"/>
              <a:cs typeface="+mn-cs"/>
            </a:rPr>
            <a:t>”</a:t>
          </a:r>
          <a:endParaRPr lang="es-PE" sz="900">
            <a:effectLst/>
          </a:endParaRPr>
        </a:p>
      </xdr:txBody>
    </xdr:sp>
    <xdr:clientData/>
  </xdr:twoCellAnchor>
  <xdr:twoCellAnchor editAs="oneCell">
    <xdr:from>
      <xdr:col>29</xdr:col>
      <xdr:colOff>1084356</xdr:colOff>
      <xdr:row>1</xdr:row>
      <xdr:rowOff>15688</xdr:rowOff>
    </xdr:from>
    <xdr:to>
      <xdr:col>29</xdr:col>
      <xdr:colOff>1922556</xdr:colOff>
      <xdr:row>3</xdr:row>
      <xdr:rowOff>124898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59EB214-93FA-446D-9331-26400363D0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4006" y="253813"/>
          <a:ext cx="838200" cy="585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694764</xdr:colOff>
      <xdr:row>0</xdr:row>
      <xdr:rowOff>180975</xdr:rowOff>
    </xdr:from>
    <xdr:to>
      <xdr:col>17</xdr:col>
      <xdr:colOff>437030</xdr:colOff>
      <xdr:row>3</xdr:row>
      <xdr:rowOff>180976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E72F73BE-98BE-45AF-A1E0-A71290E6CCED}"/>
            </a:ext>
          </a:extLst>
        </xdr:cNvPr>
        <xdr:cNvSpPr>
          <a:spLocks noChangeArrowheads="1"/>
        </xdr:cNvSpPr>
      </xdr:nvSpPr>
      <xdr:spPr bwMode="auto">
        <a:xfrm>
          <a:off x="5933514" y="180975"/>
          <a:ext cx="2304491" cy="714376"/>
        </a:xfrm>
        <a:prstGeom prst="rect">
          <a:avLst/>
        </a:prstGeom>
        <a:solidFill>
          <a:srgbClr val="A4A4A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endParaRPr lang="es-PE" sz="1100" b="1">
            <a:solidFill>
              <a:srgbClr val="FFFFFF"/>
            </a:solidFill>
            <a:effectLst/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PE" sz="11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Comité de Reasignacion de Auxiliares de Educacion 2025</a:t>
          </a:r>
        </a:p>
        <a:p>
          <a:pPr algn="ctr">
            <a:spcAft>
              <a:spcPts val="0"/>
            </a:spcAft>
          </a:pP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0</xdr:row>
      <xdr:rowOff>152400</xdr:rowOff>
    </xdr:from>
    <xdr:to>
      <xdr:col>9</xdr:col>
      <xdr:colOff>694000</xdr:colOff>
      <xdr:row>3</xdr:row>
      <xdr:rowOff>177598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A8A4B7-B813-43CA-898E-7670083C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2400"/>
          <a:ext cx="5589850" cy="739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CEB3-E270-4B78-B76B-8C39630AC9BF}">
  <dimension ref="A1:AH35"/>
  <sheetViews>
    <sheetView zoomScale="70" zoomScaleNormal="70" workbookViewId="0">
      <selection activeCell="AL18" sqref="AL18"/>
    </sheetView>
  </sheetViews>
  <sheetFormatPr baseColWidth="10" defaultColWidth="11.42578125" defaultRowHeight="18.75" x14ac:dyDescent="0.25"/>
  <cols>
    <col min="1" max="1" width="3.7109375" style="71" customWidth="1"/>
    <col min="2" max="2" width="12.7109375" customWidth="1"/>
    <col min="3" max="3" width="22.140625" customWidth="1"/>
    <col min="4" max="4" width="17.7109375" style="128" customWidth="1"/>
    <col min="5" max="5" width="17.140625" style="8" customWidth="1"/>
    <col min="6" max="6" width="18.5703125" style="108" customWidth="1"/>
    <col min="7" max="7" width="13.140625" style="85" customWidth="1"/>
    <col min="8" max="8" width="11.140625" style="86" customWidth="1"/>
    <col min="9" max="9" width="9.85546875" style="8" customWidth="1"/>
    <col min="10" max="10" width="10.28515625" style="1" hidden="1" customWidth="1"/>
    <col min="11" max="12" width="12.140625" style="1" hidden="1" customWidth="1"/>
    <col min="13" max="13" width="13.42578125" style="17" customWidth="1"/>
    <col min="14" max="14" width="11.42578125" hidden="1" customWidth="1"/>
    <col min="15" max="15" width="13.42578125" hidden="1" customWidth="1"/>
    <col min="16" max="16" width="13.85546875" style="17" customWidth="1"/>
    <col min="17" max="17" width="16.7109375" style="17" customWidth="1"/>
    <col min="18" max="18" width="11.42578125" style="17"/>
    <col min="19" max="19" width="11.42578125" customWidth="1"/>
    <col min="20" max="20" width="6.140625" hidden="1" customWidth="1"/>
    <col min="21" max="22" width="6.140625" style="4" hidden="1" customWidth="1"/>
    <col min="23" max="24" width="6.140625" hidden="1" customWidth="1"/>
    <col min="25" max="25" width="11.5703125" style="141" customWidth="1"/>
    <col min="26" max="26" width="10.5703125" style="141" customWidth="1"/>
    <col min="27" max="27" width="6.85546875" style="139" bestFit="1" customWidth="1"/>
    <col min="28" max="28" width="10.140625" style="138" bestFit="1" customWidth="1"/>
    <col min="29" max="29" width="43" style="140" customWidth="1"/>
    <col min="30" max="31" width="11.42578125" style="141" customWidth="1"/>
    <col min="32" max="32" width="16.42578125" style="141" customWidth="1"/>
    <col min="33" max="35" width="0" hidden="1" customWidth="1"/>
  </cols>
  <sheetData>
    <row r="1" spans="1:32" x14ac:dyDescent="0.25">
      <c r="B1" s="4"/>
      <c r="G1" s="82"/>
      <c r="K1"/>
      <c r="L1" s="16"/>
      <c r="U1"/>
      <c r="V1"/>
      <c r="Y1" s="138"/>
      <c r="Z1" s="138"/>
    </row>
    <row r="2" spans="1:32" x14ac:dyDescent="0.25">
      <c r="B2" s="4"/>
      <c r="G2" s="82"/>
      <c r="K2"/>
      <c r="L2" s="16"/>
      <c r="U2"/>
      <c r="V2"/>
      <c r="Y2" s="138"/>
      <c r="Z2" s="138"/>
    </row>
    <row r="3" spans="1:32" x14ac:dyDescent="0.25">
      <c r="B3" s="4"/>
      <c r="G3" s="82"/>
      <c r="K3"/>
      <c r="L3" s="16"/>
      <c r="U3"/>
      <c r="V3"/>
      <c r="Y3" s="138"/>
      <c r="Z3" s="138"/>
    </row>
    <row r="4" spans="1:32" ht="21" customHeight="1" x14ac:dyDescent="0.25">
      <c r="G4" s="82"/>
      <c r="J4" s="3"/>
      <c r="K4" s="3"/>
      <c r="L4" s="3"/>
      <c r="M4" s="74"/>
      <c r="N4" s="2"/>
      <c r="O4" s="2"/>
      <c r="P4" s="74"/>
      <c r="Q4" s="74"/>
      <c r="R4" s="74"/>
      <c r="S4" s="2"/>
      <c r="T4" s="2"/>
      <c r="U4" s="5"/>
      <c r="V4" s="5"/>
      <c r="W4" s="2"/>
      <c r="X4" s="2"/>
    </row>
    <row r="5" spans="1:32" ht="21" customHeight="1" x14ac:dyDescent="0.35">
      <c r="B5" s="299" t="s">
        <v>0</v>
      </c>
      <c r="C5" s="299"/>
      <c r="D5" s="299"/>
      <c r="E5" s="299"/>
      <c r="F5" s="300"/>
      <c r="G5" s="301"/>
      <c r="H5" s="301"/>
      <c r="I5" s="299"/>
      <c r="J5" s="299"/>
      <c r="K5" s="299"/>
      <c r="L5" s="299"/>
      <c r="M5" s="302"/>
      <c r="N5" s="299"/>
      <c r="O5" s="299"/>
      <c r="P5" s="302"/>
      <c r="Q5" s="302"/>
      <c r="R5" s="302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</row>
    <row r="6" spans="1:32" ht="21" customHeight="1" x14ac:dyDescent="0.25">
      <c r="G6" s="82"/>
      <c r="J6" s="3"/>
      <c r="K6" s="3"/>
      <c r="L6" s="3"/>
      <c r="M6" s="74"/>
      <c r="N6" s="2"/>
      <c r="O6" s="2"/>
      <c r="P6" s="74"/>
      <c r="Q6" s="74"/>
      <c r="R6" s="74"/>
      <c r="S6" s="2"/>
      <c r="T6" s="2"/>
      <c r="U6" s="5"/>
      <c r="V6" s="5"/>
      <c r="W6" s="2"/>
      <c r="X6" s="2"/>
    </row>
    <row r="7" spans="1:32" ht="15" customHeight="1" x14ac:dyDescent="0.25">
      <c r="B7" s="294" t="s">
        <v>1</v>
      </c>
      <c r="C7" s="294" t="s">
        <v>2</v>
      </c>
      <c r="D7" s="310" t="s">
        <v>3</v>
      </c>
      <c r="E7" s="311" t="s">
        <v>4</v>
      </c>
      <c r="F7" s="305" t="s">
        <v>5</v>
      </c>
      <c r="G7" s="309" t="s">
        <v>6</v>
      </c>
      <c r="H7" s="308" t="s">
        <v>7</v>
      </c>
      <c r="I7" s="294" t="s">
        <v>8</v>
      </c>
      <c r="J7" s="294" t="s">
        <v>9</v>
      </c>
      <c r="K7" s="294" t="s">
        <v>10</v>
      </c>
      <c r="L7" s="294"/>
      <c r="M7" s="294" t="s">
        <v>24</v>
      </c>
      <c r="N7" s="294"/>
      <c r="O7" s="294"/>
      <c r="P7" s="307" t="s">
        <v>11</v>
      </c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295" t="s">
        <v>12</v>
      </c>
      <c r="AC7" s="296" t="s">
        <v>13</v>
      </c>
      <c r="AD7" s="295" t="s">
        <v>14</v>
      </c>
      <c r="AE7" s="295"/>
      <c r="AF7" s="295"/>
    </row>
    <row r="8" spans="1:32" ht="41.25" customHeight="1" x14ac:dyDescent="0.25">
      <c r="B8" s="294"/>
      <c r="C8" s="294"/>
      <c r="D8" s="310"/>
      <c r="E8" s="311"/>
      <c r="F8" s="305"/>
      <c r="G8" s="309"/>
      <c r="H8" s="308"/>
      <c r="I8" s="294"/>
      <c r="J8" s="294"/>
      <c r="K8" s="294"/>
      <c r="L8" s="294"/>
      <c r="M8" s="294"/>
      <c r="N8" s="294"/>
      <c r="O8" s="294"/>
      <c r="P8" s="307" t="s">
        <v>15</v>
      </c>
      <c r="Q8" s="307"/>
      <c r="R8" s="307"/>
      <c r="S8" s="307"/>
      <c r="T8" s="62"/>
      <c r="U8" s="63"/>
      <c r="V8" s="63"/>
      <c r="W8" s="63"/>
      <c r="X8" s="63"/>
      <c r="Y8" s="303" t="s">
        <v>16</v>
      </c>
      <c r="Z8" s="142" t="s">
        <v>17</v>
      </c>
      <c r="AA8" s="306" t="s">
        <v>18</v>
      </c>
      <c r="AB8" s="295"/>
      <c r="AC8" s="297"/>
      <c r="AD8" s="295" t="s">
        <v>19</v>
      </c>
      <c r="AE8" s="295" t="s">
        <v>20</v>
      </c>
      <c r="AF8" s="295" t="s">
        <v>21</v>
      </c>
    </row>
    <row r="9" spans="1:32" ht="101.25" x14ac:dyDescent="0.25">
      <c r="B9" s="294"/>
      <c r="C9" s="294"/>
      <c r="D9" s="310"/>
      <c r="E9" s="311"/>
      <c r="F9" s="305"/>
      <c r="G9" s="309"/>
      <c r="H9" s="308"/>
      <c r="I9" s="294"/>
      <c r="J9" s="294"/>
      <c r="K9" s="294" t="s">
        <v>22</v>
      </c>
      <c r="L9" s="294" t="s">
        <v>23</v>
      </c>
      <c r="M9" s="294" t="s">
        <v>24</v>
      </c>
      <c r="N9" s="294" t="s">
        <v>25</v>
      </c>
      <c r="O9" s="294" t="s">
        <v>26</v>
      </c>
      <c r="P9" s="61" t="s">
        <v>27</v>
      </c>
      <c r="Q9" s="61" t="s">
        <v>28</v>
      </c>
      <c r="R9" s="61" t="s">
        <v>29</v>
      </c>
      <c r="S9" s="61" t="s">
        <v>30</v>
      </c>
      <c r="T9" s="61" t="s">
        <v>31</v>
      </c>
      <c r="U9" s="61" t="s">
        <v>32</v>
      </c>
      <c r="V9" s="61" t="s">
        <v>33</v>
      </c>
      <c r="W9" s="61" t="s">
        <v>34</v>
      </c>
      <c r="X9" s="61" t="s">
        <v>35</v>
      </c>
      <c r="Y9" s="304"/>
      <c r="Z9" s="142" t="s">
        <v>36</v>
      </c>
      <c r="AA9" s="306"/>
      <c r="AB9" s="295"/>
      <c r="AC9" s="298"/>
      <c r="AD9" s="295"/>
      <c r="AE9" s="295"/>
      <c r="AF9" s="295"/>
    </row>
    <row r="10" spans="1:32" ht="18" x14ac:dyDescent="0.25">
      <c r="B10" s="65"/>
      <c r="C10" s="65"/>
      <c r="D10" s="129"/>
      <c r="E10" s="19"/>
      <c r="F10" s="110"/>
      <c r="G10" s="83"/>
      <c r="H10" s="87"/>
      <c r="I10" s="64"/>
      <c r="J10" s="64"/>
      <c r="K10" s="10"/>
      <c r="L10" s="10"/>
      <c r="M10" s="10"/>
      <c r="N10" s="10"/>
      <c r="O10" s="10"/>
      <c r="P10" s="9"/>
      <c r="Q10" s="9"/>
      <c r="R10" s="9"/>
      <c r="S10" s="9"/>
      <c r="T10" s="9"/>
      <c r="U10" s="9"/>
      <c r="V10" s="9"/>
      <c r="W10" s="9"/>
      <c r="X10" s="9"/>
      <c r="Y10" s="111"/>
      <c r="Z10" s="112"/>
      <c r="AA10" s="112"/>
      <c r="AB10" s="113"/>
      <c r="AC10" s="114"/>
      <c r="AD10" s="113"/>
      <c r="AE10" s="113"/>
      <c r="AF10" s="113"/>
    </row>
    <row r="11" spans="1:32" ht="34.5" customHeight="1" x14ac:dyDescent="0.25">
      <c r="A11" s="71">
        <v>1</v>
      </c>
      <c r="B11" s="66" t="s">
        <v>104</v>
      </c>
      <c r="C11" s="69" t="s">
        <v>107</v>
      </c>
      <c r="D11" s="130">
        <v>9726398</v>
      </c>
      <c r="E11" s="20"/>
      <c r="F11" s="90" t="s">
        <v>153</v>
      </c>
      <c r="G11" s="67" t="s">
        <v>103</v>
      </c>
      <c r="H11" s="68" t="s">
        <v>37</v>
      </c>
      <c r="I11" s="21" t="s">
        <v>38</v>
      </c>
      <c r="J11" s="22"/>
      <c r="K11" s="21"/>
      <c r="L11" s="21"/>
      <c r="M11" s="21" t="s">
        <v>52</v>
      </c>
      <c r="N11" s="21"/>
      <c r="O11" s="21"/>
      <c r="P11" s="23" t="s">
        <v>41</v>
      </c>
      <c r="Q11" s="23" t="s">
        <v>41</v>
      </c>
      <c r="R11" s="23" t="s">
        <v>41</v>
      </c>
      <c r="S11" s="24" t="s">
        <v>137</v>
      </c>
      <c r="T11" s="23"/>
      <c r="U11" s="23"/>
      <c r="V11" s="23"/>
      <c r="W11" s="21"/>
      <c r="X11" s="21"/>
      <c r="Y11" s="116">
        <v>0</v>
      </c>
      <c r="Z11" s="116">
        <v>18</v>
      </c>
      <c r="AA11" s="151">
        <v>18</v>
      </c>
      <c r="AB11" s="143"/>
      <c r="AC11" s="144"/>
      <c r="AD11" s="145">
        <v>18</v>
      </c>
      <c r="AE11" s="120">
        <v>10</v>
      </c>
      <c r="AF11" s="120">
        <v>4</v>
      </c>
    </row>
    <row r="12" spans="1:32" s="27" customFormat="1" ht="34.5" customHeight="1" x14ac:dyDescent="0.25">
      <c r="A12" s="72">
        <v>2</v>
      </c>
      <c r="B12" s="66" t="s">
        <v>105</v>
      </c>
      <c r="C12" s="69" t="s">
        <v>108</v>
      </c>
      <c r="D12" s="131" t="s">
        <v>154</v>
      </c>
      <c r="E12" s="25"/>
      <c r="F12" s="91" t="s">
        <v>155</v>
      </c>
      <c r="G12" s="67" t="s">
        <v>103</v>
      </c>
      <c r="H12" s="68" t="s">
        <v>37</v>
      </c>
      <c r="I12" s="21" t="s">
        <v>40</v>
      </c>
      <c r="J12" s="22"/>
      <c r="K12" s="21"/>
      <c r="L12" s="21"/>
      <c r="M12" s="21" t="s">
        <v>151</v>
      </c>
      <c r="N12" s="21"/>
      <c r="O12" s="21"/>
      <c r="P12" s="26" t="s">
        <v>41</v>
      </c>
      <c r="Q12" s="26" t="s">
        <v>41</v>
      </c>
      <c r="R12" s="26" t="s">
        <v>41</v>
      </c>
      <c r="S12" s="24" t="s">
        <v>137</v>
      </c>
      <c r="T12" s="23"/>
      <c r="U12" s="23"/>
      <c r="V12" s="23"/>
      <c r="W12" s="21"/>
      <c r="X12" s="21"/>
      <c r="Y12" s="116">
        <v>0</v>
      </c>
      <c r="Z12" s="116">
        <v>3</v>
      </c>
      <c r="AA12" s="151">
        <v>3</v>
      </c>
      <c r="AB12" s="143"/>
      <c r="AC12" s="144"/>
      <c r="AD12" s="145">
        <v>3</v>
      </c>
      <c r="AE12" s="120">
        <v>5</v>
      </c>
      <c r="AF12" s="120">
        <v>0</v>
      </c>
    </row>
    <row r="13" spans="1:32" s="27" customFormat="1" ht="34.5" customHeight="1" x14ac:dyDescent="0.25">
      <c r="A13" s="72">
        <v>3</v>
      </c>
      <c r="B13" s="70" t="s">
        <v>130</v>
      </c>
      <c r="C13" s="69" t="s">
        <v>109</v>
      </c>
      <c r="D13" s="131" t="s">
        <v>165</v>
      </c>
      <c r="E13" s="25"/>
      <c r="F13" s="92" t="s">
        <v>166</v>
      </c>
      <c r="G13" s="67" t="s">
        <v>103</v>
      </c>
      <c r="H13" s="68" t="s">
        <v>37</v>
      </c>
      <c r="I13" s="21" t="s">
        <v>40</v>
      </c>
      <c r="J13" s="28"/>
      <c r="K13" s="21"/>
      <c r="L13" s="21"/>
      <c r="M13" s="21" t="s">
        <v>151</v>
      </c>
      <c r="N13" s="21"/>
      <c r="O13" s="29"/>
      <c r="P13" s="30" t="s">
        <v>41</v>
      </c>
      <c r="Q13" s="30" t="s">
        <v>41</v>
      </c>
      <c r="R13" s="30" t="s">
        <v>41</v>
      </c>
      <c r="S13" s="31" t="s">
        <v>137</v>
      </c>
      <c r="T13" s="23"/>
      <c r="U13" s="23"/>
      <c r="V13" s="23"/>
      <c r="W13" s="23"/>
      <c r="X13" s="23"/>
      <c r="Y13" s="116">
        <v>0</v>
      </c>
      <c r="Z13" s="116">
        <v>17</v>
      </c>
      <c r="AA13" s="151">
        <v>17</v>
      </c>
      <c r="AB13" s="143"/>
      <c r="AC13" s="146"/>
      <c r="AD13" s="145">
        <v>17</v>
      </c>
      <c r="AE13" s="120">
        <v>10</v>
      </c>
      <c r="AF13" s="120">
        <v>4</v>
      </c>
    </row>
    <row r="14" spans="1:32" ht="34.5" customHeight="1" x14ac:dyDescent="0.25">
      <c r="A14" s="71">
        <v>4</v>
      </c>
      <c r="B14" s="70" t="s">
        <v>106</v>
      </c>
      <c r="C14" s="69" t="s">
        <v>110</v>
      </c>
      <c r="D14" s="131" t="s">
        <v>163</v>
      </c>
      <c r="E14" s="25"/>
      <c r="F14" s="92" t="s">
        <v>164</v>
      </c>
      <c r="G14" s="67" t="s">
        <v>103</v>
      </c>
      <c r="H14" s="68" t="s">
        <v>37</v>
      </c>
      <c r="I14" s="21" t="s">
        <v>40</v>
      </c>
      <c r="J14" s="22"/>
      <c r="K14" s="21"/>
      <c r="L14" s="21"/>
      <c r="M14" s="21" t="s">
        <v>151</v>
      </c>
      <c r="N14" s="21"/>
      <c r="O14" s="29"/>
      <c r="P14" s="32" t="s">
        <v>41</v>
      </c>
      <c r="Q14" s="32" t="s">
        <v>41</v>
      </c>
      <c r="R14" s="32" t="s">
        <v>41</v>
      </c>
      <c r="S14" s="31" t="s">
        <v>137</v>
      </c>
      <c r="T14" s="23"/>
      <c r="U14" s="23"/>
      <c r="V14" s="23"/>
      <c r="W14" s="21"/>
      <c r="X14" s="21"/>
      <c r="Y14" s="116">
        <v>0</v>
      </c>
      <c r="Z14" s="116">
        <v>3</v>
      </c>
      <c r="AA14" s="151">
        <v>3</v>
      </c>
      <c r="AB14" s="143"/>
      <c r="AC14" s="146"/>
      <c r="AD14" s="145">
        <v>3</v>
      </c>
      <c r="AE14" s="120">
        <v>5</v>
      </c>
      <c r="AF14" s="120">
        <v>0</v>
      </c>
    </row>
    <row r="15" spans="1:32" ht="34.5" customHeight="1" x14ac:dyDescent="0.25">
      <c r="A15" s="72">
        <v>5</v>
      </c>
      <c r="B15" s="70" t="s">
        <v>93</v>
      </c>
      <c r="C15" s="69" t="s">
        <v>94</v>
      </c>
      <c r="D15" s="131" t="s">
        <v>161</v>
      </c>
      <c r="E15" s="25"/>
      <c r="F15" s="92" t="s">
        <v>162</v>
      </c>
      <c r="G15" s="67" t="s">
        <v>103</v>
      </c>
      <c r="H15" s="68" t="s">
        <v>37</v>
      </c>
      <c r="I15" s="21" t="s">
        <v>40</v>
      </c>
      <c r="J15" s="34"/>
      <c r="K15" s="21"/>
      <c r="L15" s="21"/>
      <c r="M15" s="21" t="s">
        <v>151</v>
      </c>
      <c r="N15" s="21"/>
      <c r="O15" s="29"/>
      <c r="P15" s="32" t="s">
        <v>41</v>
      </c>
      <c r="Q15" s="32" t="s">
        <v>41</v>
      </c>
      <c r="R15" s="32" t="s">
        <v>41</v>
      </c>
      <c r="S15" s="31" t="s">
        <v>137</v>
      </c>
      <c r="T15" s="23"/>
      <c r="U15" s="23"/>
      <c r="V15" s="23"/>
      <c r="W15" s="21"/>
      <c r="X15" s="21"/>
      <c r="Y15" s="116">
        <v>0</v>
      </c>
      <c r="Z15" s="116">
        <v>3</v>
      </c>
      <c r="AA15" s="151">
        <v>3</v>
      </c>
      <c r="AB15" s="143"/>
      <c r="AC15" s="146"/>
      <c r="AD15" s="145">
        <v>3</v>
      </c>
      <c r="AE15" s="120">
        <v>5</v>
      </c>
      <c r="AF15" s="120">
        <v>0</v>
      </c>
    </row>
    <row r="16" spans="1:32" s="27" customFormat="1" ht="34.5" customHeight="1" x14ac:dyDescent="0.25">
      <c r="A16" s="72">
        <v>6</v>
      </c>
      <c r="B16" s="70" t="s">
        <v>97</v>
      </c>
      <c r="C16" s="69" t="s">
        <v>98</v>
      </c>
      <c r="D16" s="132" t="s">
        <v>159</v>
      </c>
      <c r="E16" s="35"/>
      <c r="F16" s="92" t="s">
        <v>160</v>
      </c>
      <c r="G16" s="67" t="s">
        <v>103</v>
      </c>
      <c r="H16" s="68" t="s">
        <v>37</v>
      </c>
      <c r="I16" s="21" t="s">
        <v>40</v>
      </c>
      <c r="J16" s="36"/>
      <c r="K16" s="37"/>
      <c r="L16" s="21"/>
      <c r="M16" s="21" t="s">
        <v>52</v>
      </c>
      <c r="N16" s="21"/>
      <c r="O16" s="29"/>
      <c r="P16" s="30" t="s">
        <v>41</v>
      </c>
      <c r="Q16" s="30" t="s">
        <v>41</v>
      </c>
      <c r="R16" s="30" t="s">
        <v>41</v>
      </c>
      <c r="S16" s="38" t="s">
        <v>137</v>
      </c>
      <c r="T16" s="26"/>
      <c r="U16" s="26"/>
      <c r="V16" s="26"/>
      <c r="W16" s="26"/>
      <c r="X16" s="26"/>
      <c r="Y16" s="115">
        <v>0</v>
      </c>
      <c r="Z16" s="115">
        <v>3</v>
      </c>
      <c r="AA16" s="151">
        <v>0</v>
      </c>
      <c r="AB16" s="147"/>
      <c r="AC16" s="148"/>
      <c r="AD16" s="145">
        <v>3</v>
      </c>
      <c r="AE16" s="120">
        <v>5</v>
      </c>
      <c r="AF16" s="120">
        <v>0</v>
      </c>
    </row>
    <row r="17" spans="1:34" ht="47.25" customHeight="1" x14ac:dyDescent="0.25">
      <c r="A17" s="71">
        <v>7</v>
      </c>
      <c r="B17" s="70" t="s">
        <v>111</v>
      </c>
      <c r="C17" s="69" t="s">
        <v>113</v>
      </c>
      <c r="D17" s="133"/>
      <c r="E17" s="20"/>
      <c r="F17" s="92"/>
      <c r="G17" s="67" t="s">
        <v>103</v>
      </c>
      <c r="H17" s="68"/>
      <c r="I17" s="21"/>
      <c r="J17" s="36"/>
      <c r="K17" s="37"/>
      <c r="L17" s="21"/>
      <c r="M17" s="21"/>
      <c r="N17" s="21"/>
      <c r="O17" s="29"/>
      <c r="P17" s="39"/>
      <c r="Q17" s="39"/>
      <c r="R17" s="39"/>
      <c r="S17" s="30" t="s">
        <v>167</v>
      </c>
      <c r="T17" s="40"/>
      <c r="U17" s="41"/>
      <c r="V17" s="41"/>
      <c r="W17" s="40"/>
      <c r="X17" s="40"/>
      <c r="Y17" s="115"/>
      <c r="Z17" s="115"/>
      <c r="AA17" s="151"/>
      <c r="AB17" s="117"/>
      <c r="AC17" s="149" t="s">
        <v>133</v>
      </c>
      <c r="AD17" s="150"/>
      <c r="AE17" s="150"/>
      <c r="AF17" s="120"/>
      <c r="AH17" t="s">
        <v>134</v>
      </c>
    </row>
    <row r="18" spans="1:34" ht="70.5" customHeight="1" x14ac:dyDescent="0.25">
      <c r="A18" s="72">
        <v>23</v>
      </c>
      <c r="B18" s="70" t="s">
        <v>126</v>
      </c>
      <c r="C18" s="69" t="s">
        <v>129</v>
      </c>
      <c r="D18" s="133" t="s">
        <v>143</v>
      </c>
      <c r="E18" s="54"/>
      <c r="F18" s="81" t="s">
        <v>144</v>
      </c>
      <c r="G18" s="67" t="s">
        <v>103</v>
      </c>
      <c r="H18" s="88" t="s">
        <v>37</v>
      </c>
      <c r="I18" s="56" t="s">
        <v>38</v>
      </c>
      <c r="J18" s="57"/>
      <c r="K18" s="42"/>
      <c r="L18" s="42"/>
      <c r="M18" s="52" t="s">
        <v>52</v>
      </c>
      <c r="N18" s="40"/>
      <c r="O18" s="40"/>
      <c r="P18" s="52" t="s">
        <v>41</v>
      </c>
      <c r="Q18" s="52" t="s">
        <v>41</v>
      </c>
      <c r="R18" s="52" t="s">
        <v>41</v>
      </c>
      <c r="S18" s="30" t="s">
        <v>137</v>
      </c>
      <c r="T18" s="40"/>
      <c r="U18" s="41"/>
      <c r="V18" s="41"/>
      <c r="W18" s="40"/>
      <c r="X18" s="40"/>
      <c r="Y18" s="121">
        <v>0</v>
      </c>
      <c r="Z18" s="121">
        <v>19</v>
      </c>
      <c r="AA18" s="151">
        <f t="shared" ref="AA18" si="0">SUM(Y18:Z18)</f>
        <v>19</v>
      </c>
      <c r="AB18" s="152"/>
      <c r="AC18" s="153"/>
      <c r="AD18" s="119">
        <v>19</v>
      </c>
      <c r="AE18" s="119">
        <v>1</v>
      </c>
      <c r="AF18" s="120">
        <v>14</v>
      </c>
    </row>
    <row r="19" spans="1:34" ht="73.5" customHeight="1" x14ac:dyDescent="0.25">
      <c r="A19" s="72">
        <v>9</v>
      </c>
      <c r="B19" s="66" t="s">
        <v>112</v>
      </c>
      <c r="C19" s="69" t="s">
        <v>114</v>
      </c>
      <c r="D19" s="133" t="s">
        <v>156</v>
      </c>
      <c r="E19" s="20"/>
      <c r="F19" s="92" t="s">
        <v>157</v>
      </c>
      <c r="G19" s="67" t="s">
        <v>103</v>
      </c>
      <c r="H19" s="73" t="s">
        <v>37</v>
      </c>
      <c r="I19" s="21" t="s">
        <v>38</v>
      </c>
      <c r="J19" s="36"/>
      <c r="K19" s="37"/>
      <c r="L19" s="21"/>
      <c r="M19" s="21" t="s">
        <v>158</v>
      </c>
      <c r="N19" s="21"/>
      <c r="O19" s="29"/>
      <c r="P19" s="39" t="s">
        <v>41</v>
      </c>
      <c r="Q19" s="39" t="s">
        <v>41</v>
      </c>
      <c r="R19" s="39" t="s">
        <v>41</v>
      </c>
      <c r="S19" s="30" t="s">
        <v>137</v>
      </c>
      <c r="T19" s="40"/>
      <c r="U19" s="41"/>
      <c r="V19" s="41"/>
      <c r="W19" s="40"/>
      <c r="X19" s="40"/>
      <c r="Y19" s="115">
        <v>0</v>
      </c>
      <c r="Z19" s="115">
        <v>18</v>
      </c>
      <c r="AA19" s="151">
        <v>18</v>
      </c>
      <c r="AB19" s="117"/>
      <c r="AC19" s="154"/>
      <c r="AD19" s="119">
        <v>18</v>
      </c>
      <c r="AE19" s="119">
        <v>10</v>
      </c>
      <c r="AF19" s="120">
        <v>11</v>
      </c>
      <c r="AH19" t="s">
        <v>134</v>
      </c>
    </row>
    <row r="20" spans="1:34" ht="45" customHeight="1" x14ac:dyDescent="0.25">
      <c r="A20" s="71">
        <v>10</v>
      </c>
      <c r="B20" s="66" t="s">
        <v>80</v>
      </c>
      <c r="C20" s="69" t="s">
        <v>81</v>
      </c>
      <c r="D20" s="134">
        <v>80559630</v>
      </c>
      <c r="E20" s="20"/>
      <c r="F20" s="126" t="s">
        <v>173</v>
      </c>
      <c r="G20" s="67" t="s">
        <v>123</v>
      </c>
      <c r="H20" s="102" t="s">
        <v>37</v>
      </c>
      <c r="I20" s="21" t="s">
        <v>40</v>
      </c>
      <c r="J20" s="36"/>
      <c r="K20" s="37"/>
      <c r="L20" s="21"/>
      <c r="M20" s="21" t="s">
        <v>48</v>
      </c>
      <c r="N20" s="21"/>
      <c r="O20" s="29"/>
      <c r="P20" s="30" t="s">
        <v>41</v>
      </c>
      <c r="Q20" s="30" t="s">
        <v>41</v>
      </c>
      <c r="R20" s="30" t="s">
        <v>41</v>
      </c>
      <c r="S20" s="30" t="s">
        <v>137</v>
      </c>
      <c r="T20" s="40"/>
      <c r="U20" s="41"/>
      <c r="V20" s="41"/>
      <c r="W20" s="40"/>
      <c r="X20" s="40"/>
      <c r="Y20" s="115">
        <v>0</v>
      </c>
      <c r="Z20" s="115">
        <v>3</v>
      </c>
      <c r="AA20" s="151">
        <f t="shared" ref="AA20:AA24" si="1">SUBTOTAL(9,Y20:Z20)</f>
        <v>3</v>
      </c>
      <c r="AB20" s="117"/>
      <c r="AC20" s="118"/>
      <c r="AD20" s="119">
        <v>3</v>
      </c>
      <c r="AE20" s="119">
        <v>5</v>
      </c>
      <c r="AF20" s="120">
        <v>0</v>
      </c>
      <c r="AH20" t="s">
        <v>134</v>
      </c>
    </row>
    <row r="21" spans="1:34" ht="68.25" customHeight="1" x14ac:dyDescent="0.25">
      <c r="A21" s="72">
        <v>11</v>
      </c>
      <c r="B21" s="66" t="s">
        <v>82</v>
      </c>
      <c r="C21" s="69" t="s">
        <v>83</v>
      </c>
      <c r="D21" s="134">
        <v>33345632</v>
      </c>
      <c r="E21" s="43"/>
      <c r="F21" s="126" t="s">
        <v>174</v>
      </c>
      <c r="G21" s="67" t="s">
        <v>123</v>
      </c>
      <c r="H21" s="102" t="s">
        <v>37</v>
      </c>
      <c r="I21" s="21" t="s">
        <v>40</v>
      </c>
      <c r="J21" s="36"/>
      <c r="K21" s="37"/>
      <c r="L21" s="21"/>
      <c r="M21" s="21" t="s">
        <v>48</v>
      </c>
      <c r="N21" s="21"/>
      <c r="O21" s="29"/>
      <c r="P21" s="52" t="s">
        <v>41</v>
      </c>
      <c r="Q21" s="52" t="s">
        <v>41</v>
      </c>
      <c r="R21" s="53" t="s">
        <v>41</v>
      </c>
      <c r="S21" s="30" t="s">
        <v>137</v>
      </c>
      <c r="T21" s="40"/>
      <c r="U21" s="41"/>
      <c r="V21" s="41"/>
      <c r="W21" s="40"/>
      <c r="X21" s="40"/>
      <c r="Y21" s="121">
        <v>0</v>
      </c>
      <c r="Z21" s="121">
        <v>3</v>
      </c>
      <c r="AA21" s="151">
        <f t="shared" si="1"/>
        <v>3</v>
      </c>
      <c r="AB21" s="117"/>
      <c r="AC21" s="118"/>
      <c r="AD21" s="119">
        <v>3</v>
      </c>
      <c r="AE21" s="119">
        <v>5</v>
      </c>
      <c r="AF21" s="120">
        <v>0</v>
      </c>
      <c r="AH21" t="s">
        <v>134</v>
      </c>
    </row>
    <row r="22" spans="1:34" ht="119.25" customHeight="1" x14ac:dyDescent="0.25">
      <c r="A22" s="72">
        <v>14</v>
      </c>
      <c r="B22" s="66" t="s">
        <v>115</v>
      </c>
      <c r="C22" s="69" t="s">
        <v>119</v>
      </c>
      <c r="D22" s="134">
        <v>10173200</v>
      </c>
      <c r="E22" s="20"/>
      <c r="F22" s="126" t="s">
        <v>175</v>
      </c>
      <c r="G22" s="67" t="s">
        <v>123</v>
      </c>
      <c r="H22" s="102" t="s">
        <v>37</v>
      </c>
      <c r="I22" s="21" t="s">
        <v>40</v>
      </c>
      <c r="J22" s="45"/>
      <c r="K22" s="46"/>
      <c r="L22" s="33"/>
      <c r="M22" s="33"/>
      <c r="N22" s="33"/>
      <c r="O22" s="47"/>
      <c r="P22" s="104" t="s">
        <v>181</v>
      </c>
      <c r="Q22" s="75"/>
      <c r="R22" s="106"/>
      <c r="S22" s="50" t="s">
        <v>167</v>
      </c>
      <c r="T22" s="49"/>
      <c r="U22" s="48"/>
      <c r="V22" s="48"/>
      <c r="W22" s="49"/>
      <c r="X22" s="49"/>
      <c r="Y22" s="122"/>
      <c r="Z22" s="123"/>
      <c r="AA22" s="151">
        <f t="shared" si="1"/>
        <v>0</v>
      </c>
      <c r="AB22" s="117"/>
      <c r="AC22" s="118" t="s">
        <v>183</v>
      </c>
      <c r="AD22" s="119"/>
      <c r="AE22" s="119"/>
      <c r="AF22" s="120"/>
    </row>
    <row r="23" spans="1:34" ht="55.5" customHeight="1" x14ac:dyDescent="0.25">
      <c r="A23" s="72">
        <v>15</v>
      </c>
      <c r="B23" s="66" t="s">
        <v>132</v>
      </c>
      <c r="C23" s="69" t="s">
        <v>79</v>
      </c>
      <c r="D23" s="134">
        <v>40205118</v>
      </c>
      <c r="E23" s="51"/>
      <c r="F23" s="126" t="s">
        <v>176</v>
      </c>
      <c r="G23" s="67" t="s">
        <v>123</v>
      </c>
      <c r="H23" s="102" t="s">
        <v>37</v>
      </c>
      <c r="I23" s="21" t="s">
        <v>40</v>
      </c>
      <c r="J23" s="45"/>
      <c r="K23" s="42"/>
      <c r="L23" s="42"/>
      <c r="M23" s="52" t="s">
        <v>48</v>
      </c>
      <c r="N23" s="40"/>
      <c r="O23" s="40"/>
      <c r="P23" s="52" t="s">
        <v>182</v>
      </c>
      <c r="Q23" s="52" t="s">
        <v>182</v>
      </c>
      <c r="R23" s="52" t="s">
        <v>182</v>
      </c>
      <c r="S23" s="50" t="s">
        <v>137</v>
      </c>
      <c r="T23" s="40"/>
      <c r="U23" s="41"/>
      <c r="V23" s="41"/>
      <c r="W23" s="40"/>
      <c r="X23" s="40"/>
      <c r="Y23" s="121">
        <v>0</v>
      </c>
      <c r="Z23" s="124">
        <v>3</v>
      </c>
      <c r="AA23" s="151">
        <f t="shared" si="1"/>
        <v>3</v>
      </c>
      <c r="AB23" s="117"/>
      <c r="AC23" s="118"/>
      <c r="AD23" s="119">
        <v>3</v>
      </c>
      <c r="AE23" s="119">
        <v>5</v>
      </c>
      <c r="AF23" s="120">
        <v>0</v>
      </c>
    </row>
    <row r="24" spans="1:34" ht="55.5" customHeight="1" x14ac:dyDescent="0.25">
      <c r="A24" s="71">
        <v>16</v>
      </c>
      <c r="B24" s="66" t="s">
        <v>116</v>
      </c>
      <c r="C24" s="69" t="s">
        <v>120</v>
      </c>
      <c r="D24" s="134">
        <v>44339803</v>
      </c>
      <c r="E24" s="51"/>
      <c r="F24" s="126"/>
      <c r="G24" s="67" t="s">
        <v>123</v>
      </c>
      <c r="H24" s="102" t="s">
        <v>37</v>
      </c>
      <c r="I24" s="21" t="s">
        <v>40</v>
      </c>
      <c r="J24" s="45"/>
      <c r="K24" s="42"/>
      <c r="L24" s="42"/>
      <c r="M24" s="52"/>
      <c r="N24" s="40"/>
      <c r="O24" s="40"/>
      <c r="P24" s="105" t="s">
        <v>181</v>
      </c>
      <c r="Q24" s="52"/>
      <c r="R24" s="52"/>
      <c r="S24" s="50" t="s">
        <v>167</v>
      </c>
      <c r="T24" s="40"/>
      <c r="U24" s="41"/>
      <c r="V24" s="41"/>
      <c r="W24" s="40"/>
      <c r="X24" s="40"/>
      <c r="Y24" s="121"/>
      <c r="Z24" s="124"/>
      <c r="AA24" s="151">
        <f t="shared" si="1"/>
        <v>0</v>
      </c>
      <c r="AB24" s="117"/>
      <c r="AC24" s="155" t="s">
        <v>184</v>
      </c>
      <c r="AD24" s="119"/>
      <c r="AE24" s="119"/>
      <c r="AF24" s="155"/>
    </row>
    <row r="25" spans="1:34" ht="55.5" customHeight="1" x14ac:dyDescent="0.25">
      <c r="A25" s="72">
        <v>17</v>
      </c>
      <c r="B25" s="66" t="s">
        <v>117</v>
      </c>
      <c r="C25" s="69" t="s">
        <v>121</v>
      </c>
      <c r="D25" s="134">
        <v>10170714</v>
      </c>
      <c r="E25" s="51"/>
      <c r="F25" s="126" t="s">
        <v>177</v>
      </c>
      <c r="G25" s="67" t="s">
        <v>123</v>
      </c>
      <c r="H25" s="102" t="s">
        <v>37</v>
      </c>
      <c r="I25" s="21" t="s">
        <v>38</v>
      </c>
      <c r="J25" s="45"/>
      <c r="K25" s="42"/>
      <c r="L25" s="42"/>
      <c r="M25" s="52" t="s">
        <v>48</v>
      </c>
      <c r="N25" s="40"/>
      <c r="O25" s="40"/>
      <c r="P25" s="52" t="s">
        <v>41</v>
      </c>
      <c r="Q25" s="52" t="s">
        <v>41</v>
      </c>
      <c r="R25" s="52" t="s">
        <v>41</v>
      </c>
      <c r="S25" s="50" t="s">
        <v>137</v>
      </c>
      <c r="T25" s="40"/>
      <c r="U25" s="41"/>
      <c r="V25" s="41"/>
      <c r="W25" s="40"/>
      <c r="X25" s="40"/>
      <c r="Y25" s="121">
        <v>0</v>
      </c>
      <c r="Z25" s="124">
        <v>25</v>
      </c>
      <c r="AA25" s="151">
        <f>SUBTOTAL(9,Y25:Z25)</f>
        <v>25</v>
      </c>
      <c r="AB25" s="117"/>
      <c r="AC25" s="118"/>
      <c r="AD25" s="119">
        <v>3</v>
      </c>
      <c r="AE25" s="119">
        <v>5</v>
      </c>
      <c r="AF25" s="120">
        <v>0</v>
      </c>
    </row>
    <row r="26" spans="1:34" ht="55.5" customHeight="1" x14ac:dyDescent="0.25">
      <c r="A26" s="72">
        <v>18</v>
      </c>
      <c r="B26" s="66" t="s">
        <v>118</v>
      </c>
      <c r="C26" s="69" t="s">
        <v>122</v>
      </c>
      <c r="D26" s="133" t="s">
        <v>170</v>
      </c>
      <c r="E26" s="51"/>
      <c r="F26" s="126" t="s">
        <v>178</v>
      </c>
      <c r="G26" s="67" t="s">
        <v>123</v>
      </c>
      <c r="H26" s="102" t="s">
        <v>37</v>
      </c>
      <c r="I26" s="21" t="s">
        <v>40</v>
      </c>
      <c r="J26" s="45"/>
      <c r="K26" s="42"/>
      <c r="L26" s="42"/>
      <c r="M26" s="52" t="s">
        <v>48</v>
      </c>
      <c r="N26" s="40"/>
      <c r="O26" s="40"/>
      <c r="P26" s="52" t="s">
        <v>41</v>
      </c>
      <c r="Q26" s="52" t="s">
        <v>41</v>
      </c>
      <c r="R26" s="52" t="s">
        <v>41</v>
      </c>
      <c r="S26" s="50" t="s">
        <v>137</v>
      </c>
      <c r="T26" s="40"/>
      <c r="U26" s="41"/>
      <c r="V26" s="41"/>
      <c r="W26" s="40"/>
      <c r="X26" s="40"/>
      <c r="Y26" s="121">
        <v>0</v>
      </c>
      <c r="Z26" s="124">
        <v>3</v>
      </c>
      <c r="AA26" s="151">
        <f t="shared" ref="AA26:AA28" si="2">SUBTOTAL(9,Y26:Z26)</f>
        <v>3</v>
      </c>
      <c r="AB26" s="117"/>
      <c r="AC26" s="118"/>
      <c r="AD26" s="119">
        <v>3</v>
      </c>
      <c r="AE26" s="119">
        <v>0</v>
      </c>
      <c r="AF26" s="120">
        <v>0</v>
      </c>
    </row>
    <row r="27" spans="1:34" ht="55.5" customHeight="1" x14ac:dyDescent="0.25">
      <c r="A27" s="71">
        <v>19</v>
      </c>
      <c r="B27" s="66" t="s">
        <v>95</v>
      </c>
      <c r="C27" s="69" t="s">
        <v>96</v>
      </c>
      <c r="D27" s="135" t="s">
        <v>171</v>
      </c>
      <c r="E27" s="51"/>
      <c r="F27" s="127" t="s">
        <v>179</v>
      </c>
      <c r="G27" s="67" t="s">
        <v>123</v>
      </c>
      <c r="H27" s="103" t="s">
        <v>37</v>
      </c>
      <c r="I27" s="33" t="s">
        <v>40</v>
      </c>
      <c r="J27" s="45"/>
      <c r="K27" s="42"/>
      <c r="L27" s="42"/>
      <c r="M27" s="75" t="s">
        <v>48</v>
      </c>
      <c r="N27" s="40"/>
      <c r="O27" s="40"/>
      <c r="P27" s="75" t="s">
        <v>41</v>
      </c>
      <c r="Q27" s="75" t="s">
        <v>182</v>
      </c>
      <c r="R27" s="75" t="s">
        <v>182</v>
      </c>
      <c r="S27" s="50" t="s">
        <v>137</v>
      </c>
      <c r="T27" s="40"/>
      <c r="U27" s="41"/>
      <c r="V27" s="41"/>
      <c r="W27" s="40"/>
      <c r="X27" s="40"/>
      <c r="Y27" s="122">
        <v>0</v>
      </c>
      <c r="Z27" s="123">
        <v>3</v>
      </c>
      <c r="AA27" s="160">
        <f t="shared" si="2"/>
        <v>3</v>
      </c>
      <c r="AB27" s="117"/>
      <c r="AC27" s="118"/>
      <c r="AD27" s="119">
        <v>3</v>
      </c>
      <c r="AE27" s="119">
        <v>5</v>
      </c>
      <c r="AF27" s="120">
        <v>0</v>
      </c>
    </row>
    <row r="28" spans="1:34" ht="55.5" customHeight="1" x14ac:dyDescent="0.25">
      <c r="A28" s="72">
        <v>20</v>
      </c>
      <c r="B28" s="66" t="s">
        <v>99</v>
      </c>
      <c r="C28" s="69" t="s">
        <v>100</v>
      </c>
      <c r="D28" s="136" t="s">
        <v>172</v>
      </c>
      <c r="E28" s="54"/>
      <c r="F28" s="125" t="s">
        <v>180</v>
      </c>
      <c r="G28" s="67" t="s">
        <v>123</v>
      </c>
      <c r="H28" s="21" t="s">
        <v>37</v>
      </c>
      <c r="I28" s="21" t="s">
        <v>38</v>
      </c>
      <c r="J28" s="45"/>
      <c r="K28" s="55"/>
      <c r="L28" s="44"/>
      <c r="M28" s="77" t="s">
        <v>52</v>
      </c>
      <c r="N28" s="49"/>
      <c r="O28" s="49"/>
      <c r="P28" s="77" t="s">
        <v>182</v>
      </c>
      <c r="Q28" s="77" t="s">
        <v>182</v>
      </c>
      <c r="R28" s="77" t="s">
        <v>182</v>
      </c>
      <c r="S28" s="50" t="s">
        <v>137</v>
      </c>
      <c r="T28" s="49"/>
      <c r="U28" s="48"/>
      <c r="V28" s="48"/>
      <c r="W28" s="49"/>
      <c r="X28" s="49"/>
      <c r="Y28" s="119">
        <v>0</v>
      </c>
      <c r="Z28" s="119">
        <v>3</v>
      </c>
      <c r="AA28" s="161">
        <f t="shared" si="2"/>
        <v>3</v>
      </c>
      <c r="AB28" s="152"/>
      <c r="AC28" s="119"/>
      <c r="AD28" s="119">
        <v>3</v>
      </c>
      <c r="AE28" s="119">
        <v>4</v>
      </c>
      <c r="AF28" s="119">
        <v>16</v>
      </c>
    </row>
    <row r="29" spans="1:34" ht="77.25" customHeight="1" x14ac:dyDescent="0.25">
      <c r="A29" s="72">
        <v>12</v>
      </c>
      <c r="B29" s="66" t="s">
        <v>87</v>
      </c>
      <c r="C29" s="69" t="s">
        <v>88</v>
      </c>
      <c r="D29" s="133"/>
      <c r="E29" s="20"/>
      <c r="F29" s="79"/>
      <c r="G29" s="84" t="s">
        <v>102</v>
      </c>
      <c r="H29" s="88"/>
      <c r="I29" s="21"/>
      <c r="J29" s="36"/>
      <c r="K29" s="37"/>
      <c r="L29" s="21"/>
      <c r="M29" s="21"/>
      <c r="N29" s="21"/>
      <c r="O29" s="29"/>
      <c r="P29" s="52"/>
      <c r="Q29" s="52"/>
      <c r="R29" s="53"/>
      <c r="S29" s="96" t="s">
        <v>168</v>
      </c>
      <c r="T29" s="40"/>
      <c r="U29" s="41"/>
      <c r="V29" s="41"/>
      <c r="W29" s="40"/>
      <c r="X29" s="40"/>
      <c r="Y29" s="156"/>
      <c r="Z29" s="156"/>
      <c r="AA29" s="151"/>
      <c r="AB29" s="117"/>
      <c r="AC29" s="154" t="s">
        <v>135</v>
      </c>
      <c r="AD29" s="157"/>
      <c r="AE29" s="157"/>
      <c r="AF29" s="158"/>
      <c r="AH29" t="s">
        <v>134</v>
      </c>
    </row>
    <row r="30" spans="1:34" s="18" customFormat="1" ht="65.25" customHeight="1" x14ac:dyDescent="0.25">
      <c r="A30" s="76">
        <v>13</v>
      </c>
      <c r="B30" s="70" t="s">
        <v>91</v>
      </c>
      <c r="C30" s="69" t="s">
        <v>92</v>
      </c>
      <c r="D30" s="133" t="s">
        <v>138</v>
      </c>
      <c r="E30" s="20"/>
      <c r="F30" s="79" t="s">
        <v>136</v>
      </c>
      <c r="G30" s="84" t="s">
        <v>102</v>
      </c>
      <c r="H30" s="89" t="s">
        <v>37</v>
      </c>
      <c r="I30" s="21" t="s">
        <v>40</v>
      </c>
      <c r="J30" s="36"/>
      <c r="K30" s="37"/>
      <c r="L30" s="21"/>
      <c r="M30" s="21" t="s">
        <v>52</v>
      </c>
      <c r="N30" s="21"/>
      <c r="O30" s="29"/>
      <c r="P30" s="52" t="s">
        <v>41</v>
      </c>
      <c r="Q30" s="52" t="s">
        <v>41</v>
      </c>
      <c r="R30" s="53" t="s">
        <v>41</v>
      </c>
      <c r="S30" s="30" t="s">
        <v>137</v>
      </c>
      <c r="T30" s="40"/>
      <c r="U30" s="41"/>
      <c r="V30" s="41"/>
      <c r="W30" s="40"/>
      <c r="X30" s="40"/>
      <c r="Y30" s="121">
        <v>0</v>
      </c>
      <c r="Z30" s="121">
        <v>3</v>
      </c>
      <c r="AA30" s="151">
        <f>SUM(Y30:Z30)</f>
        <v>3</v>
      </c>
      <c r="AB30" s="152"/>
      <c r="AC30" s="159"/>
      <c r="AD30" s="119">
        <v>3</v>
      </c>
      <c r="AE30" s="119">
        <v>5</v>
      </c>
      <c r="AF30" s="120">
        <v>0</v>
      </c>
      <c r="AH30" s="18" t="s">
        <v>134</v>
      </c>
    </row>
    <row r="31" spans="1:34" s="17" customFormat="1" ht="70.5" customHeight="1" x14ac:dyDescent="0.25">
      <c r="A31" s="72">
        <v>21</v>
      </c>
      <c r="B31" s="70" t="s">
        <v>124</v>
      </c>
      <c r="C31" s="69" t="s">
        <v>127</v>
      </c>
      <c r="D31" s="133" t="s">
        <v>139</v>
      </c>
      <c r="E31" s="54"/>
      <c r="F31" s="79" t="s">
        <v>140</v>
      </c>
      <c r="G31" s="84" t="s">
        <v>102</v>
      </c>
      <c r="H31" s="89" t="s">
        <v>37</v>
      </c>
      <c r="I31" s="56" t="s">
        <v>38</v>
      </c>
      <c r="J31" s="57"/>
      <c r="K31" s="42"/>
      <c r="L31" s="42"/>
      <c r="M31" s="59" t="s">
        <v>151</v>
      </c>
      <c r="N31" s="40"/>
      <c r="O31" s="40"/>
      <c r="P31" s="52" t="s">
        <v>41</v>
      </c>
      <c r="Q31" s="52" t="s">
        <v>41</v>
      </c>
      <c r="R31" s="52" t="s">
        <v>41</v>
      </c>
      <c r="S31" s="30" t="s">
        <v>137</v>
      </c>
      <c r="T31" s="40"/>
      <c r="U31" s="41"/>
      <c r="V31" s="41"/>
      <c r="W31" s="40"/>
      <c r="X31" s="40"/>
      <c r="Y31" s="121">
        <v>0</v>
      </c>
      <c r="Z31" s="121">
        <v>3</v>
      </c>
      <c r="AA31" s="151">
        <v>3</v>
      </c>
      <c r="AB31" s="152"/>
      <c r="AC31" s="153"/>
      <c r="AD31" s="119">
        <v>3</v>
      </c>
      <c r="AE31" s="119">
        <v>2</v>
      </c>
      <c r="AF31" s="120">
        <v>1</v>
      </c>
    </row>
    <row r="32" spans="1:34" ht="70.5" customHeight="1" x14ac:dyDescent="0.25">
      <c r="A32" s="71">
        <v>22</v>
      </c>
      <c r="B32" s="70" t="s">
        <v>125</v>
      </c>
      <c r="C32" s="69" t="s">
        <v>128</v>
      </c>
      <c r="D32" s="133" t="s">
        <v>141</v>
      </c>
      <c r="E32" s="54"/>
      <c r="F32" s="80" t="s">
        <v>142</v>
      </c>
      <c r="G32" s="84" t="s">
        <v>102</v>
      </c>
      <c r="H32" s="88" t="s">
        <v>37</v>
      </c>
      <c r="I32" s="56" t="s">
        <v>38</v>
      </c>
      <c r="J32" s="57"/>
      <c r="K32" s="42"/>
      <c r="L32" s="42"/>
      <c r="M32" s="52" t="s">
        <v>52</v>
      </c>
      <c r="N32" s="40"/>
      <c r="O32" s="40"/>
      <c r="P32" s="52" t="s">
        <v>41</v>
      </c>
      <c r="Q32" s="52" t="s">
        <v>41</v>
      </c>
      <c r="R32" s="52" t="s">
        <v>41</v>
      </c>
      <c r="S32" s="30" t="s">
        <v>137</v>
      </c>
      <c r="T32" s="40"/>
      <c r="U32" s="41"/>
      <c r="V32" s="41"/>
      <c r="W32" s="40"/>
      <c r="X32" s="40"/>
      <c r="Y32" s="121">
        <v>0</v>
      </c>
      <c r="Z32" s="121">
        <v>3</v>
      </c>
      <c r="AA32" s="151">
        <f t="shared" ref="AA32:AA35" si="3">SUM(Y32:Z32)</f>
        <v>3</v>
      </c>
      <c r="AB32" s="152"/>
      <c r="AC32" s="153"/>
      <c r="AD32" s="119">
        <v>3</v>
      </c>
      <c r="AE32" s="119">
        <v>5</v>
      </c>
      <c r="AF32" s="120">
        <v>0</v>
      </c>
    </row>
    <row r="33" spans="1:32" ht="70.5" customHeight="1" x14ac:dyDescent="0.25">
      <c r="A33" s="72">
        <v>24</v>
      </c>
      <c r="B33" s="70" t="s">
        <v>131</v>
      </c>
      <c r="C33" s="69" t="s">
        <v>84</v>
      </c>
      <c r="D33" s="137" t="s">
        <v>149</v>
      </c>
      <c r="E33" s="43"/>
      <c r="F33" s="81" t="s">
        <v>150</v>
      </c>
      <c r="G33" s="84" t="s">
        <v>102</v>
      </c>
      <c r="H33" s="88" t="s">
        <v>37</v>
      </c>
      <c r="I33" s="58" t="s">
        <v>40</v>
      </c>
      <c r="J33" s="57"/>
      <c r="K33" s="44"/>
      <c r="L33" s="44"/>
      <c r="M33" s="60" t="s">
        <v>151</v>
      </c>
      <c r="N33" s="49"/>
      <c r="O33" s="49"/>
      <c r="P33" s="75" t="s">
        <v>41</v>
      </c>
      <c r="Q33" s="75" t="s">
        <v>41</v>
      </c>
      <c r="R33" s="75" t="s">
        <v>41</v>
      </c>
      <c r="S33" s="30" t="s">
        <v>137</v>
      </c>
      <c r="T33" s="49"/>
      <c r="U33" s="48"/>
      <c r="V33" s="48"/>
      <c r="W33" s="49"/>
      <c r="X33" s="49"/>
      <c r="Y33" s="122">
        <v>3</v>
      </c>
      <c r="Z33" s="122">
        <v>3</v>
      </c>
      <c r="AA33" s="151">
        <v>28</v>
      </c>
      <c r="AB33" s="152"/>
      <c r="AC33" s="159"/>
      <c r="AD33" s="119">
        <v>3</v>
      </c>
      <c r="AE33" s="119">
        <v>3</v>
      </c>
      <c r="AF33" s="120">
        <v>28</v>
      </c>
    </row>
    <row r="34" spans="1:32" ht="55.5" customHeight="1" x14ac:dyDescent="0.25">
      <c r="A34" s="71">
        <v>25</v>
      </c>
      <c r="B34" s="162" t="s">
        <v>85</v>
      </c>
      <c r="C34" s="100" t="s">
        <v>86</v>
      </c>
      <c r="D34" s="135" t="s">
        <v>145</v>
      </c>
      <c r="E34" s="43"/>
      <c r="F34" s="163" t="s">
        <v>146</v>
      </c>
      <c r="G34" s="164" t="s">
        <v>102</v>
      </c>
      <c r="H34" s="165" t="s">
        <v>37</v>
      </c>
      <c r="I34" s="58" t="s">
        <v>40</v>
      </c>
      <c r="J34" s="57"/>
      <c r="K34" s="44"/>
      <c r="L34" s="44"/>
      <c r="M34" s="60" t="s">
        <v>169</v>
      </c>
      <c r="N34" s="49"/>
      <c r="O34" s="49"/>
      <c r="P34" s="75" t="s">
        <v>41</v>
      </c>
      <c r="Q34" s="75" t="s">
        <v>41</v>
      </c>
      <c r="R34" s="75" t="s">
        <v>41</v>
      </c>
      <c r="S34" s="166" t="s">
        <v>168</v>
      </c>
      <c r="T34" s="49"/>
      <c r="U34" s="48"/>
      <c r="V34" s="48"/>
      <c r="W34" s="49"/>
      <c r="X34" s="49"/>
      <c r="Y34" s="122">
        <v>0</v>
      </c>
      <c r="Z34" s="122">
        <v>18</v>
      </c>
      <c r="AA34" s="160">
        <f t="shared" si="3"/>
        <v>18</v>
      </c>
      <c r="AB34" s="152"/>
      <c r="AC34" s="159" t="s">
        <v>152</v>
      </c>
      <c r="AD34" s="167">
        <v>18</v>
      </c>
      <c r="AE34" s="167">
        <v>7</v>
      </c>
      <c r="AF34" s="168">
        <v>2</v>
      </c>
    </row>
    <row r="35" spans="1:32" ht="60" customHeight="1" x14ac:dyDescent="0.25">
      <c r="A35" s="78">
        <v>26</v>
      </c>
      <c r="B35" s="101" t="s">
        <v>89</v>
      </c>
      <c r="C35" s="99" t="s">
        <v>90</v>
      </c>
      <c r="D35" s="169" t="s">
        <v>147</v>
      </c>
      <c r="E35" s="170"/>
      <c r="F35" s="171" t="s">
        <v>148</v>
      </c>
      <c r="G35" s="172" t="s">
        <v>102</v>
      </c>
      <c r="H35" s="173" t="s">
        <v>37</v>
      </c>
      <c r="I35" s="174" t="s">
        <v>38</v>
      </c>
      <c r="J35" s="175"/>
      <c r="K35" s="176"/>
      <c r="L35" s="176"/>
      <c r="M35" s="107" t="s">
        <v>151</v>
      </c>
      <c r="N35" s="98"/>
      <c r="O35" s="98"/>
      <c r="P35" s="77" t="s">
        <v>41</v>
      </c>
      <c r="Q35" s="77" t="s">
        <v>41</v>
      </c>
      <c r="R35" s="77" t="s">
        <v>41</v>
      </c>
      <c r="S35" s="24" t="s">
        <v>137</v>
      </c>
      <c r="T35" s="98"/>
      <c r="U35" s="97"/>
      <c r="V35" s="97"/>
      <c r="W35" s="98"/>
      <c r="X35" s="98"/>
      <c r="Y35" s="119">
        <v>0</v>
      </c>
      <c r="Z35" s="119">
        <v>3</v>
      </c>
      <c r="AA35" s="151">
        <f t="shared" si="3"/>
        <v>3</v>
      </c>
      <c r="AB35" s="143"/>
      <c r="AC35" s="118"/>
      <c r="AD35" s="119">
        <v>3</v>
      </c>
      <c r="AE35" s="119">
        <v>5</v>
      </c>
      <c r="AF35" s="120">
        <v>0</v>
      </c>
    </row>
  </sheetData>
  <protectedRanges>
    <protectedRange sqref="M1:O7 AA8 U1:V8 P1:T6 Y8 AB7:AC7 AD8:AF8 P11:Y12 P13:Z13 AA11:AB11 P14:Y15 P9:Z10 AB14:AB15 P7:S8 AB16:AF16 AB13:AF13 AB12 N23:O28 AA36:AA44 AB33:AB35 P29:X30 AA12:AA17 P16:Z17 Y19:Z19 P19:X19 M18:X18 AF17:AF19 M36:X1048576 AA18:AB19 AB17 S22:X22 S20:X21 S23:X28 AA29:AB32 AB20:AB21 AB22:AB28 AF29:AF35 M31:X35 AA33:AA35" name="Rango1"/>
    <protectedRange sqref="M23:M28" name="Rango1_1"/>
    <protectedRange sqref="P20:P21" name="Rango1_2"/>
    <protectedRange sqref="P22:P28" name="Rango1_3"/>
    <protectedRange sqref="Q20:Q21" name="Rango1_4"/>
    <protectedRange sqref="Q22:Q28" name="Rango1_5"/>
    <protectedRange sqref="R20:R21" name="Rango1_6"/>
    <protectedRange sqref="R22:R28" name="Rango1_7"/>
    <protectedRange sqref="Y20" name="Rango1_10"/>
    <protectedRange sqref="Z20" name="Rango1_11"/>
    <protectedRange sqref="AA20:AA21" name="Rango1_14"/>
    <protectedRange sqref="AA22:AA28" name="Rango1_15"/>
    <protectedRange sqref="AC24 AC22" name="Rango1_16"/>
    <protectedRange sqref="AF20:AF21" name="Rango1_17"/>
    <protectedRange sqref="AF22:AF28" name="Rango1_18"/>
  </protectedRanges>
  <autoFilter ref="A10:AH35" xr:uid="{BB98CEB3-E270-4B78-B76B-8C39630AC9BF}"/>
  <mergeCells count="25">
    <mergeCell ref="B5:AC5"/>
    <mergeCell ref="Y8:Y9"/>
    <mergeCell ref="F7:F9"/>
    <mergeCell ref="AA8:AA9"/>
    <mergeCell ref="P7:AA7"/>
    <mergeCell ref="P8:S8"/>
    <mergeCell ref="AB7:AB9"/>
    <mergeCell ref="J7:J9"/>
    <mergeCell ref="I7:I9"/>
    <mergeCell ref="H7:H9"/>
    <mergeCell ref="G7:G9"/>
    <mergeCell ref="D7:D9"/>
    <mergeCell ref="C7:C9"/>
    <mergeCell ref="B7:B9"/>
    <mergeCell ref="E7:E9"/>
    <mergeCell ref="K7:K9"/>
    <mergeCell ref="L7:L9"/>
    <mergeCell ref="M7:M9"/>
    <mergeCell ref="N7:N9"/>
    <mergeCell ref="O7:O9"/>
    <mergeCell ref="AF8:AF9"/>
    <mergeCell ref="AD7:AF7"/>
    <mergeCell ref="AC7:AC9"/>
    <mergeCell ref="AD8:AD9"/>
    <mergeCell ref="AE8:AE9"/>
  </mergeCells>
  <conditionalFormatting sqref="B36:B1048576 B4 B6:B10">
    <cfRule type="duplicateValues" dxfId="55" priority="19"/>
  </conditionalFormatting>
  <conditionalFormatting sqref="C36:C1048576 C4 C6:C10">
    <cfRule type="duplicateValues" dxfId="54" priority="20"/>
  </conditionalFormatting>
  <conditionalFormatting sqref="D20">
    <cfRule type="duplicateValues" dxfId="53" priority="10"/>
  </conditionalFormatting>
  <conditionalFormatting sqref="D21">
    <cfRule type="duplicateValues" dxfId="52" priority="9"/>
  </conditionalFormatting>
  <conditionalFormatting sqref="D22">
    <cfRule type="duplicateValues" dxfId="51" priority="8"/>
  </conditionalFormatting>
  <conditionalFormatting sqref="D23">
    <cfRule type="duplicateValues" dxfId="50" priority="7"/>
  </conditionalFormatting>
  <conditionalFormatting sqref="D24">
    <cfRule type="duplicateValues" dxfId="49" priority="6"/>
  </conditionalFormatting>
  <conditionalFormatting sqref="D25">
    <cfRule type="duplicateValues" dxfId="48" priority="5"/>
  </conditionalFormatting>
  <conditionalFormatting sqref="D28">
    <cfRule type="duplicateValues" dxfId="47" priority="4"/>
  </conditionalFormatting>
  <conditionalFormatting sqref="F20:F24">
    <cfRule type="duplicateValues" dxfId="46" priority="3"/>
  </conditionalFormatting>
  <conditionalFormatting sqref="F25:F26">
    <cfRule type="duplicateValues" dxfId="45" priority="2"/>
  </conditionalFormatting>
  <conditionalFormatting sqref="F27">
    <cfRule type="duplicateValues" dxfId="44" priority="1"/>
  </conditionalFormatting>
  <conditionalFormatting sqref="L1:L3">
    <cfRule type="duplicateValues" dxfId="43" priority="16"/>
    <cfRule type="duplicateValues" dxfId="42" priority="17"/>
    <cfRule type="duplicateValues" dxfId="41" priority="18"/>
  </conditionalFormatting>
  <conditionalFormatting sqref="S11:S35 AB11:AB35">
    <cfRule type="expression" dxfId="40" priority="13">
      <formula>$S11="NO APTO"</formula>
    </cfRule>
    <cfRule type="expression" dxfId="39" priority="14">
      <formula>$S11="APTO"</formula>
    </cfRule>
  </conditionalFormatting>
  <conditionalFormatting sqref="AA36:AA45">
    <cfRule type="duplicateValues" dxfId="38" priority="15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3604D4-D068-404E-9D1B-17DB37D62E68}">
          <x14:formula1>
            <xm:f>Hoja2!$G$1:$G$3</xm:f>
          </x14:formula1>
          <xm:sqref>P11:R17 P19:R19</xm:sqref>
        </x14:dataValidation>
        <x14:dataValidation type="list" allowBlank="1" showInputMessage="1" showErrorMessage="1" xr:uid="{7CBCCBE6-C565-45F6-98D7-B98BD30116FD}">
          <x14:formula1>
            <xm:f>Hoja2!$B$2:$B$3</xm:f>
          </x14:formula1>
          <xm:sqref>I11:I19 I29:I35</xm:sqref>
        </x14:dataValidation>
        <x14:dataValidation type="list" allowBlank="1" showInputMessage="1" showErrorMessage="1" xr:uid="{74A5E255-1DB5-4FDD-B31C-F09DBCD8563B}">
          <x14:formula1>
            <xm:f>Hoja2!$A$2:$A$3</xm:f>
          </x14:formula1>
          <xm:sqref>H11:H19 H29:H35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3E9F-0A84-4D8C-9223-35865B1DCB37}">
  <dimension ref="A1:AU29"/>
  <sheetViews>
    <sheetView tabSelected="1" view="pageBreakPreview" topLeftCell="A20" zoomScale="85" zoomScaleNormal="85" zoomScaleSheetLayoutView="85" workbookViewId="0">
      <selection activeCell="H1" sqref="H1"/>
    </sheetView>
  </sheetViews>
  <sheetFormatPr baseColWidth="10" defaultColWidth="11.42578125" defaultRowHeight="18.75" x14ac:dyDescent="0.25"/>
  <cols>
    <col min="1" max="1" width="3.7109375" style="71" customWidth="1"/>
    <col min="2" max="2" width="12.7109375" customWidth="1"/>
    <col min="3" max="3" width="22.140625" customWidth="1"/>
    <col min="4" max="4" width="17.7109375" style="128" customWidth="1"/>
    <col min="5" max="5" width="17.140625" style="8" hidden="1" customWidth="1"/>
    <col min="6" max="6" width="18.5703125" style="108" customWidth="1"/>
    <col min="7" max="7" width="13.140625" style="85" customWidth="1"/>
    <col min="8" max="9" width="11.140625" style="86" customWidth="1"/>
    <col min="10" max="17" width="11.140625" style="86" hidden="1" customWidth="1"/>
    <col min="18" max="18" width="11.140625" style="8" customWidth="1"/>
    <col min="19" max="19" width="10.28515625" style="1" hidden="1" customWidth="1"/>
    <col min="20" max="21" width="12.140625" style="1" hidden="1" customWidth="1"/>
    <col min="22" max="22" width="12.140625" style="1" customWidth="1"/>
    <col min="23" max="23" width="15.140625" style="1" customWidth="1"/>
    <col min="24" max="25" width="12.140625" style="1" customWidth="1"/>
    <col min="26" max="26" width="13.42578125" style="17" customWidth="1"/>
    <col min="27" max="27" width="11.42578125" hidden="1" customWidth="1"/>
    <col min="28" max="28" width="13.42578125" hidden="1" customWidth="1"/>
    <col min="29" max="29" width="13.85546875" style="17" customWidth="1"/>
    <col min="30" max="30" width="16.7109375" style="17" customWidth="1"/>
    <col min="31" max="31" width="11.42578125" style="17"/>
    <col min="32" max="32" width="12.42578125" customWidth="1"/>
    <col min="33" max="33" width="6.140625" hidden="1" customWidth="1"/>
    <col min="34" max="35" width="6.140625" style="4" hidden="1" customWidth="1"/>
    <col min="36" max="37" width="6.140625" hidden="1" customWidth="1"/>
    <col min="38" max="38" width="11.5703125" style="141" hidden="1" customWidth="1"/>
    <col min="39" max="39" width="10.5703125" style="141" hidden="1" customWidth="1"/>
    <col min="40" max="40" width="6.85546875" style="139" hidden="1" customWidth="1"/>
    <col min="41" max="41" width="10.140625" style="138" hidden="1" customWidth="1"/>
    <col min="42" max="42" width="46.28515625" style="177" customWidth="1"/>
    <col min="43" max="43" width="46.28515625" style="177" hidden="1" customWidth="1"/>
    <col min="44" max="45" width="0" style="141" hidden="1" customWidth="1"/>
    <col min="46" max="46" width="12.42578125" style="141" hidden="1" customWidth="1"/>
    <col min="47" max="47" width="11.42578125" hidden="1" customWidth="1"/>
    <col min="48" max="49" width="11.42578125" customWidth="1"/>
  </cols>
  <sheetData>
    <row r="1" spans="1:46" ht="45" x14ac:dyDescent="0.25">
      <c r="B1" s="4"/>
      <c r="G1" s="82"/>
      <c r="H1" s="86" t="s">
        <v>197</v>
      </c>
      <c r="T1"/>
      <c r="U1" s="16"/>
      <c r="V1" s="16"/>
      <c r="W1" s="16"/>
      <c r="X1" s="16"/>
      <c r="Y1" s="16"/>
      <c r="AH1"/>
      <c r="AI1"/>
      <c r="AL1" s="138"/>
      <c r="AM1" s="138"/>
    </row>
    <row r="2" spans="1:46" x14ac:dyDescent="0.25">
      <c r="B2" s="4"/>
      <c r="G2" s="82"/>
      <c r="T2"/>
      <c r="U2" s="16"/>
      <c r="V2" s="16"/>
      <c r="W2" s="16"/>
      <c r="X2" s="16"/>
      <c r="Y2" s="16"/>
      <c r="AH2"/>
      <c r="AI2"/>
      <c r="AL2" s="138"/>
      <c r="AM2" s="138"/>
    </row>
    <row r="3" spans="1:46" x14ac:dyDescent="0.25">
      <c r="B3" s="4"/>
      <c r="G3" s="82"/>
      <c r="T3"/>
      <c r="U3" s="16"/>
      <c r="V3" s="16"/>
      <c r="W3" s="16"/>
      <c r="X3" s="16"/>
      <c r="Y3" s="16"/>
      <c r="AH3"/>
      <c r="AI3"/>
      <c r="AL3" s="138"/>
      <c r="AM3" s="138"/>
    </row>
    <row r="4" spans="1:46" ht="21" customHeight="1" x14ac:dyDescent="0.25">
      <c r="G4" s="82"/>
      <c r="S4" s="3"/>
      <c r="T4" s="3"/>
      <c r="U4" s="3"/>
      <c r="V4" s="3"/>
      <c r="W4" s="3"/>
      <c r="X4" s="3"/>
      <c r="Y4" s="3"/>
      <c r="Z4" s="74"/>
      <c r="AA4" s="2"/>
      <c r="AB4" s="2"/>
      <c r="AC4" s="74"/>
      <c r="AD4" s="74"/>
      <c r="AE4" s="74"/>
      <c r="AF4" s="2"/>
      <c r="AG4" s="2"/>
      <c r="AH4" s="5"/>
      <c r="AI4" s="5"/>
      <c r="AJ4" s="2"/>
      <c r="AK4" s="2"/>
    </row>
    <row r="5" spans="1:46" ht="21" customHeight="1" x14ac:dyDescent="0.35">
      <c r="B5" s="299" t="s">
        <v>233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</row>
    <row r="6" spans="1:46" ht="15" customHeight="1" x14ac:dyDescent="0.35">
      <c r="B6" s="93"/>
      <c r="C6" s="93"/>
      <c r="D6" s="93"/>
      <c r="E6" s="93"/>
      <c r="F6" s="109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3"/>
      <c r="S6" s="93"/>
      <c r="T6" s="93"/>
      <c r="U6" s="93"/>
      <c r="V6" s="93"/>
      <c r="W6" s="93"/>
      <c r="X6" s="93"/>
      <c r="Y6" s="93"/>
      <c r="Z6" s="95"/>
      <c r="AA6" s="93"/>
      <c r="AB6" s="93"/>
      <c r="AC6" s="95"/>
      <c r="AD6" s="95"/>
      <c r="AE6" s="95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</row>
    <row r="7" spans="1:46" ht="18.75" customHeight="1" x14ac:dyDescent="0.25">
      <c r="A7" s="323" t="s">
        <v>198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240"/>
      <c r="AS7" s="240"/>
      <c r="AT7" s="240"/>
    </row>
    <row r="9" spans="1:46" ht="15" customHeight="1" x14ac:dyDescent="0.25">
      <c r="A9" s="312" t="s">
        <v>185</v>
      </c>
      <c r="B9" s="312" t="s">
        <v>1</v>
      </c>
      <c r="C9" s="312" t="s">
        <v>2</v>
      </c>
      <c r="D9" s="324" t="s">
        <v>3</v>
      </c>
      <c r="E9" s="311" t="s">
        <v>4</v>
      </c>
      <c r="F9" s="325" t="s">
        <v>5</v>
      </c>
      <c r="G9" s="309" t="s">
        <v>6</v>
      </c>
      <c r="H9" s="312" t="s">
        <v>7</v>
      </c>
      <c r="I9" s="312" t="s">
        <v>9</v>
      </c>
      <c r="J9" s="251"/>
      <c r="K9" s="251"/>
      <c r="L9" s="251"/>
      <c r="M9" s="251"/>
      <c r="N9" s="251"/>
      <c r="O9" s="251"/>
      <c r="P9" s="251"/>
      <c r="Q9" s="251"/>
      <c r="R9" s="312" t="s">
        <v>8</v>
      </c>
      <c r="S9" s="294" t="s">
        <v>9</v>
      </c>
      <c r="T9" s="294" t="s">
        <v>10</v>
      </c>
      <c r="U9" s="294"/>
      <c r="V9" s="313"/>
      <c r="W9" s="314"/>
      <c r="X9" s="314"/>
      <c r="Y9" s="315"/>
      <c r="Z9" s="312" t="s">
        <v>45</v>
      </c>
      <c r="AA9" s="294"/>
      <c r="AB9" s="294"/>
      <c r="AC9" s="307" t="s">
        <v>11</v>
      </c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16" t="s">
        <v>12</v>
      </c>
      <c r="AP9" s="317" t="s">
        <v>13</v>
      </c>
      <c r="AQ9" s="317" t="s">
        <v>194</v>
      </c>
      <c r="AR9" s="320" t="s">
        <v>14</v>
      </c>
      <c r="AS9" s="320"/>
      <c r="AT9" s="320"/>
    </row>
    <row r="10" spans="1:46" ht="63.75" customHeight="1" x14ac:dyDescent="0.25">
      <c r="A10" s="312"/>
      <c r="B10" s="312"/>
      <c r="C10" s="312"/>
      <c r="D10" s="324"/>
      <c r="E10" s="311"/>
      <c r="F10" s="325"/>
      <c r="G10" s="309"/>
      <c r="H10" s="312"/>
      <c r="I10" s="312"/>
      <c r="J10" s="251"/>
      <c r="K10" s="251"/>
      <c r="L10" s="251"/>
      <c r="M10" s="251"/>
      <c r="N10" s="251"/>
      <c r="O10" s="251"/>
      <c r="P10" s="251"/>
      <c r="Q10" s="251"/>
      <c r="R10" s="312"/>
      <c r="S10" s="294"/>
      <c r="T10" s="294"/>
      <c r="U10" s="294"/>
      <c r="V10" s="326" t="s">
        <v>212</v>
      </c>
      <c r="W10" s="327"/>
      <c r="X10" s="327"/>
      <c r="Y10" s="328"/>
      <c r="Z10" s="312"/>
      <c r="AA10" s="294"/>
      <c r="AB10" s="294"/>
      <c r="AC10" s="307" t="s">
        <v>15</v>
      </c>
      <c r="AD10" s="307"/>
      <c r="AE10" s="307"/>
      <c r="AF10" s="307"/>
      <c r="AG10" s="62"/>
      <c r="AH10" s="63"/>
      <c r="AI10" s="63"/>
      <c r="AJ10" s="63"/>
      <c r="AK10" s="63"/>
      <c r="AL10" s="321" t="s">
        <v>16</v>
      </c>
      <c r="AM10" s="61" t="s">
        <v>17</v>
      </c>
      <c r="AN10" s="307" t="s">
        <v>18</v>
      </c>
      <c r="AO10" s="316"/>
      <c r="AP10" s="318"/>
      <c r="AQ10" s="318"/>
      <c r="AR10" s="320" t="s">
        <v>19</v>
      </c>
      <c r="AS10" s="320" t="s">
        <v>20</v>
      </c>
      <c r="AT10" s="320" t="s">
        <v>21</v>
      </c>
    </row>
    <row r="11" spans="1:46" ht="117.75" customHeight="1" x14ac:dyDescent="0.25">
      <c r="A11" s="312"/>
      <c r="B11" s="312"/>
      <c r="C11" s="312"/>
      <c r="D11" s="324"/>
      <c r="E11" s="311"/>
      <c r="F11" s="325"/>
      <c r="G11" s="309"/>
      <c r="H11" s="312"/>
      <c r="I11" s="312"/>
      <c r="J11" s="251"/>
      <c r="K11" s="251"/>
      <c r="L11" s="251"/>
      <c r="M11" s="251"/>
      <c r="N11" s="251"/>
      <c r="O11" s="251"/>
      <c r="P11" s="251"/>
      <c r="Q11" s="251"/>
      <c r="R11" s="312"/>
      <c r="S11" s="294"/>
      <c r="T11" s="294" t="s">
        <v>22</v>
      </c>
      <c r="U11" s="294" t="s">
        <v>23</v>
      </c>
      <c r="V11" s="251" t="s">
        <v>209</v>
      </c>
      <c r="W11" s="251" t="s">
        <v>26</v>
      </c>
      <c r="X11" s="251" t="s">
        <v>210</v>
      </c>
      <c r="Y11" s="251" t="s">
        <v>211</v>
      </c>
      <c r="Z11" s="312" t="s">
        <v>24</v>
      </c>
      <c r="AA11" s="294" t="s">
        <v>25</v>
      </c>
      <c r="AB11" s="294" t="s">
        <v>26</v>
      </c>
      <c r="AC11" s="61" t="s">
        <v>27</v>
      </c>
      <c r="AD11" s="61" t="s">
        <v>28</v>
      </c>
      <c r="AE11" s="61" t="s">
        <v>29</v>
      </c>
      <c r="AF11" s="61" t="s">
        <v>30</v>
      </c>
      <c r="AG11" s="61" t="s">
        <v>31</v>
      </c>
      <c r="AH11" s="61" t="s">
        <v>32</v>
      </c>
      <c r="AI11" s="61" t="s">
        <v>33</v>
      </c>
      <c r="AJ11" s="61" t="s">
        <v>34</v>
      </c>
      <c r="AK11" s="61" t="s">
        <v>35</v>
      </c>
      <c r="AL11" s="322"/>
      <c r="AM11" s="61" t="s">
        <v>36</v>
      </c>
      <c r="AN11" s="307"/>
      <c r="AO11" s="316"/>
      <c r="AP11" s="319"/>
      <c r="AQ11" s="319"/>
      <c r="AR11" s="320"/>
      <c r="AS11" s="320"/>
      <c r="AT11" s="320"/>
    </row>
    <row r="12" spans="1:46" ht="18" hidden="1" customHeight="1" x14ac:dyDescent="0.25">
      <c r="B12" s="65"/>
      <c r="C12" s="65"/>
      <c r="D12" s="210"/>
      <c r="E12" s="19"/>
      <c r="F12" s="211"/>
      <c r="G12" s="212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4"/>
      <c r="S12" s="214"/>
      <c r="T12" s="215"/>
      <c r="U12" s="215"/>
      <c r="V12" s="215"/>
      <c r="W12" s="215"/>
      <c r="X12" s="215"/>
      <c r="Y12" s="215"/>
      <c r="Z12" s="216"/>
      <c r="AA12" s="215"/>
      <c r="AB12" s="215"/>
      <c r="AC12" s="217"/>
      <c r="AD12" s="217"/>
      <c r="AE12" s="217"/>
      <c r="AF12" s="217"/>
      <c r="AG12" s="217"/>
      <c r="AH12" s="217"/>
      <c r="AI12" s="217"/>
      <c r="AJ12" s="217"/>
      <c r="AK12" s="217"/>
      <c r="AL12" s="218"/>
      <c r="AM12" s="219"/>
      <c r="AN12" s="219"/>
      <c r="AO12" s="220"/>
      <c r="AP12" s="221"/>
      <c r="AQ12" s="221"/>
      <c r="AR12" s="220"/>
      <c r="AS12" s="220"/>
      <c r="AT12" s="220"/>
    </row>
    <row r="13" spans="1:46" s="2" customFormat="1" ht="52.5" customHeight="1" x14ac:dyDescent="0.25">
      <c r="A13" s="252"/>
      <c r="B13" s="258" t="s">
        <v>208</v>
      </c>
      <c r="C13" s="272" t="s">
        <v>205</v>
      </c>
      <c r="D13" s="259">
        <v>16008646</v>
      </c>
      <c r="E13" s="253"/>
      <c r="F13" s="110" t="s">
        <v>232</v>
      </c>
      <c r="G13" s="195" t="s">
        <v>103</v>
      </c>
      <c r="H13" s="255" t="s">
        <v>50</v>
      </c>
      <c r="I13" s="194" t="s">
        <v>39</v>
      </c>
      <c r="J13" s="194"/>
      <c r="K13" s="194"/>
      <c r="L13" s="194"/>
      <c r="M13" s="194"/>
      <c r="N13" s="194"/>
      <c r="O13" s="194"/>
      <c r="P13" s="194"/>
      <c r="Q13" s="194"/>
      <c r="R13" s="255" t="s">
        <v>40</v>
      </c>
      <c r="S13" s="253"/>
      <c r="T13" s="253"/>
      <c r="U13" s="253"/>
      <c r="V13" s="267" t="s">
        <v>220</v>
      </c>
      <c r="W13" s="267" t="s">
        <v>221</v>
      </c>
      <c r="X13" s="267" t="s">
        <v>222</v>
      </c>
      <c r="Y13" s="21" t="s">
        <v>223</v>
      </c>
      <c r="Z13" s="255" t="s">
        <v>48</v>
      </c>
      <c r="AA13" s="253"/>
      <c r="AB13" s="253"/>
      <c r="AC13" s="260" t="s">
        <v>41</v>
      </c>
      <c r="AD13" s="260" t="s">
        <v>41</v>
      </c>
      <c r="AE13" s="260" t="s">
        <v>41</v>
      </c>
      <c r="AF13" s="265" t="s">
        <v>137</v>
      </c>
      <c r="AG13" s="260">
        <v>0</v>
      </c>
      <c r="AH13" s="260">
        <v>0</v>
      </c>
      <c r="AI13" s="260">
        <v>0</v>
      </c>
      <c r="AJ13" s="260">
        <v>0</v>
      </c>
      <c r="AK13" s="260">
        <v>0</v>
      </c>
      <c r="AL13" s="260">
        <v>0</v>
      </c>
      <c r="AM13" s="262">
        <v>3</v>
      </c>
      <c r="AN13" s="261">
        <v>3</v>
      </c>
      <c r="AO13" s="265" t="s">
        <v>137</v>
      </c>
      <c r="AP13" s="194"/>
      <c r="AQ13" s="254"/>
      <c r="AR13" s="254"/>
      <c r="AS13" s="254"/>
      <c r="AT13" s="254"/>
    </row>
    <row r="14" spans="1:46" s="2" customFormat="1" ht="52.5" customHeight="1" x14ac:dyDescent="0.25">
      <c r="A14" s="252"/>
      <c r="B14" s="263" t="s">
        <v>206</v>
      </c>
      <c r="C14" s="273" t="s">
        <v>207</v>
      </c>
      <c r="D14" s="264">
        <v>42789803</v>
      </c>
      <c r="E14" s="253"/>
      <c r="F14" s="110" t="s">
        <v>155</v>
      </c>
      <c r="G14" s="195" t="s">
        <v>103</v>
      </c>
      <c r="H14" s="255" t="s">
        <v>50</v>
      </c>
      <c r="I14" s="194" t="s">
        <v>39</v>
      </c>
      <c r="J14" s="194"/>
      <c r="K14" s="194"/>
      <c r="L14" s="194"/>
      <c r="M14" s="194"/>
      <c r="N14" s="194"/>
      <c r="O14" s="194"/>
      <c r="P14" s="194"/>
      <c r="Q14" s="194"/>
      <c r="R14" s="255" t="s">
        <v>40</v>
      </c>
      <c r="S14" s="253"/>
      <c r="T14" s="253"/>
      <c r="U14" s="253"/>
      <c r="V14" s="270" t="s">
        <v>226</v>
      </c>
      <c r="W14" s="271" t="s">
        <v>227</v>
      </c>
      <c r="X14" s="257" t="s">
        <v>228</v>
      </c>
      <c r="Y14" s="257" t="s">
        <v>229</v>
      </c>
      <c r="Z14" s="255" t="s">
        <v>48</v>
      </c>
      <c r="AA14" s="253"/>
      <c r="AB14" s="253"/>
      <c r="AC14" s="260" t="s">
        <v>41</v>
      </c>
      <c r="AD14" s="260" t="s">
        <v>41</v>
      </c>
      <c r="AE14" s="260" t="s">
        <v>41</v>
      </c>
      <c r="AF14" s="290" t="s">
        <v>167</v>
      </c>
      <c r="AG14" s="291">
        <v>0</v>
      </c>
      <c r="AH14" s="291">
        <v>0</v>
      </c>
      <c r="AI14" s="291">
        <v>0</v>
      </c>
      <c r="AJ14" s="291">
        <v>0</v>
      </c>
      <c r="AK14" s="291">
        <v>0</v>
      </c>
      <c r="AL14" s="291">
        <v>0</v>
      </c>
      <c r="AM14" s="292">
        <v>3</v>
      </c>
      <c r="AN14" s="293">
        <v>3</v>
      </c>
      <c r="AO14" s="290" t="s">
        <v>167</v>
      </c>
      <c r="AP14" s="194" t="s">
        <v>204</v>
      </c>
      <c r="AQ14" s="254"/>
      <c r="AR14" s="254"/>
      <c r="AS14" s="254"/>
      <c r="AT14" s="254"/>
    </row>
    <row r="15" spans="1:46" s="2" customFormat="1" ht="29.25" customHeight="1" x14ac:dyDescent="0.25">
      <c r="A15" s="274"/>
      <c r="B15" s="275"/>
      <c r="C15" s="276"/>
      <c r="D15" s="277"/>
      <c r="E15" s="278"/>
      <c r="F15" s="279"/>
      <c r="G15" s="280"/>
      <c r="H15" s="281"/>
      <c r="I15" s="282"/>
      <c r="J15" s="282"/>
      <c r="K15" s="282"/>
      <c r="L15" s="282"/>
      <c r="M15" s="282"/>
      <c r="N15" s="282"/>
      <c r="O15" s="282"/>
      <c r="P15" s="282"/>
      <c r="Q15" s="282"/>
      <c r="R15" s="281"/>
      <c r="S15" s="278"/>
      <c r="T15" s="278"/>
      <c r="U15" s="278"/>
      <c r="V15" s="283"/>
      <c r="W15" s="284"/>
      <c r="X15" s="285"/>
      <c r="Y15" s="285"/>
      <c r="Z15" s="281"/>
      <c r="AA15" s="278"/>
      <c r="AB15" s="278"/>
      <c r="AC15" s="286"/>
      <c r="AD15" s="286"/>
      <c r="AE15" s="286"/>
      <c r="AF15" s="289"/>
      <c r="AG15" s="286"/>
      <c r="AH15" s="286"/>
      <c r="AI15" s="286"/>
      <c r="AJ15" s="286"/>
      <c r="AK15" s="286"/>
      <c r="AL15" s="286"/>
      <c r="AM15" s="287"/>
      <c r="AN15" s="288"/>
      <c r="AO15" s="289"/>
      <c r="AP15" s="282"/>
      <c r="AQ15" s="289"/>
      <c r="AR15" s="289"/>
      <c r="AS15" s="289"/>
      <c r="AT15" s="289"/>
    </row>
    <row r="16" spans="1:46" ht="21" customHeight="1" x14ac:dyDescent="0.25">
      <c r="A16" s="323" t="s">
        <v>195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</row>
    <row r="17" spans="1:46" ht="21" customHeight="1" x14ac:dyDescent="0.25">
      <c r="G17" s="82"/>
      <c r="S17" s="3"/>
      <c r="T17" s="3"/>
      <c r="U17" s="3"/>
      <c r="V17" s="3"/>
      <c r="W17" s="3"/>
      <c r="X17" s="3"/>
      <c r="Y17" s="3"/>
      <c r="Z17" s="74"/>
      <c r="AA17" s="2"/>
      <c r="AB17" s="2"/>
      <c r="AC17" s="74"/>
      <c r="AD17" s="74"/>
      <c r="AE17" s="74"/>
      <c r="AF17" s="2"/>
      <c r="AG17" s="2"/>
      <c r="AH17" s="5"/>
      <c r="AI17" s="5"/>
      <c r="AJ17" s="2"/>
      <c r="AK17" s="2"/>
    </row>
    <row r="18" spans="1:46" ht="15" customHeight="1" x14ac:dyDescent="0.25">
      <c r="A18" s="312" t="s">
        <v>185</v>
      </c>
      <c r="B18" s="312" t="s">
        <v>1</v>
      </c>
      <c r="C18" s="312" t="s">
        <v>2</v>
      </c>
      <c r="D18" s="325" t="s">
        <v>3</v>
      </c>
      <c r="E18" s="325" t="s">
        <v>3</v>
      </c>
      <c r="F18" s="325" t="s">
        <v>5</v>
      </c>
      <c r="G18" s="320" t="s">
        <v>6</v>
      </c>
      <c r="H18" s="312" t="s">
        <v>7</v>
      </c>
      <c r="I18" s="312" t="s">
        <v>9</v>
      </c>
      <c r="J18" s="251"/>
      <c r="K18" s="251"/>
      <c r="L18" s="251"/>
      <c r="M18" s="251"/>
      <c r="N18" s="251"/>
      <c r="O18" s="251"/>
      <c r="P18" s="251"/>
      <c r="Q18" s="251"/>
      <c r="R18" s="312" t="s">
        <v>8</v>
      </c>
      <c r="S18" s="312" t="s">
        <v>9</v>
      </c>
      <c r="T18" s="312" t="s">
        <v>10</v>
      </c>
      <c r="U18" s="312"/>
      <c r="V18" s="313"/>
      <c r="W18" s="314"/>
      <c r="X18" s="314"/>
      <c r="Y18" s="315"/>
      <c r="Z18" s="312" t="s">
        <v>45</v>
      </c>
      <c r="AA18" s="312"/>
      <c r="AB18" s="312"/>
      <c r="AC18" s="307" t="s">
        <v>11</v>
      </c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20" t="s">
        <v>12</v>
      </c>
      <c r="AP18" s="320" t="s">
        <v>13</v>
      </c>
      <c r="AQ18" s="317" t="s">
        <v>194</v>
      </c>
      <c r="AR18" s="295" t="s">
        <v>14</v>
      </c>
      <c r="AS18" s="295"/>
      <c r="AT18" s="295"/>
    </row>
    <row r="19" spans="1:46" ht="63" customHeight="1" x14ac:dyDescent="0.25">
      <c r="A19" s="312"/>
      <c r="B19" s="312"/>
      <c r="C19" s="312"/>
      <c r="D19" s="325"/>
      <c r="E19" s="325"/>
      <c r="F19" s="325"/>
      <c r="G19" s="320"/>
      <c r="H19" s="312"/>
      <c r="I19" s="312"/>
      <c r="J19" s="251"/>
      <c r="K19" s="251"/>
      <c r="L19" s="251"/>
      <c r="M19" s="251"/>
      <c r="N19" s="251"/>
      <c r="O19" s="251"/>
      <c r="P19" s="251"/>
      <c r="Q19" s="251"/>
      <c r="R19" s="312"/>
      <c r="S19" s="312"/>
      <c r="T19" s="312"/>
      <c r="U19" s="312"/>
      <c r="V19" s="326" t="s">
        <v>212</v>
      </c>
      <c r="W19" s="327"/>
      <c r="X19" s="327"/>
      <c r="Y19" s="328"/>
      <c r="Z19" s="312"/>
      <c r="AA19" s="312"/>
      <c r="AB19" s="312"/>
      <c r="AC19" s="307" t="s">
        <v>15</v>
      </c>
      <c r="AD19" s="307"/>
      <c r="AE19" s="307"/>
      <c r="AF19" s="307"/>
      <c r="AG19" s="209"/>
      <c r="AH19" s="61"/>
      <c r="AI19" s="61"/>
      <c r="AJ19" s="61"/>
      <c r="AK19" s="61"/>
      <c r="AL19" s="307" t="s">
        <v>16</v>
      </c>
      <c r="AM19" s="61" t="s">
        <v>17</v>
      </c>
      <c r="AN19" s="307" t="s">
        <v>18</v>
      </c>
      <c r="AO19" s="320"/>
      <c r="AP19" s="320"/>
      <c r="AQ19" s="318"/>
      <c r="AR19" s="295" t="s">
        <v>19</v>
      </c>
      <c r="AS19" s="295" t="s">
        <v>20</v>
      </c>
      <c r="AT19" s="295" t="s">
        <v>21</v>
      </c>
    </row>
    <row r="20" spans="1:46" ht="119.25" customHeight="1" x14ac:dyDescent="0.25">
      <c r="A20" s="312"/>
      <c r="B20" s="312"/>
      <c r="C20" s="312"/>
      <c r="D20" s="325"/>
      <c r="E20" s="325"/>
      <c r="F20" s="325"/>
      <c r="G20" s="320"/>
      <c r="H20" s="312"/>
      <c r="I20" s="312"/>
      <c r="J20" s="251"/>
      <c r="K20" s="251"/>
      <c r="L20" s="251"/>
      <c r="M20" s="251"/>
      <c r="N20" s="251"/>
      <c r="O20" s="251"/>
      <c r="P20" s="251"/>
      <c r="Q20" s="251"/>
      <c r="R20" s="312"/>
      <c r="S20" s="312"/>
      <c r="T20" s="312" t="s">
        <v>22</v>
      </c>
      <c r="U20" s="312" t="s">
        <v>23</v>
      </c>
      <c r="V20" s="251" t="s">
        <v>209</v>
      </c>
      <c r="W20" s="251" t="s">
        <v>26</v>
      </c>
      <c r="X20" s="251" t="s">
        <v>210</v>
      </c>
      <c r="Y20" s="251" t="s">
        <v>211</v>
      </c>
      <c r="Z20" s="312" t="s">
        <v>24</v>
      </c>
      <c r="AA20" s="312" t="s">
        <v>25</v>
      </c>
      <c r="AB20" s="312" t="s">
        <v>26</v>
      </c>
      <c r="AC20" s="61" t="s">
        <v>27</v>
      </c>
      <c r="AD20" s="61" t="s">
        <v>28</v>
      </c>
      <c r="AE20" s="61" t="s">
        <v>29</v>
      </c>
      <c r="AF20" s="61" t="s">
        <v>30</v>
      </c>
      <c r="AG20" s="61" t="s">
        <v>31</v>
      </c>
      <c r="AH20" s="61" t="s">
        <v>32</v>
      </c>
      <c r="AI20" s="61" t="s">
        <v>33</v>
      </c>
      <c r="AJ20" s="61" t="s">
        <v>34</v>
      </c>
      <c r="AK20" s="61" t="s">
        <v>35</v>
      </c>
      <c r="AL20" s="307"/>
      <c r="AM20" s="61" t="s">
        <v>36</v>
      </c>
      <c r="AN20" s="307"/>
      <c r="AO20" s="320"/>
      <c r="AP20" s="320"/>
      <c r="AQ20" s="319"/>
      <c r="AR20" s="295"/>
      <c r="AS20" s="295"/>
      <c r="AT20" s="295"/>
    </row>
    <row r="21" spans="1:46" ht="45" customHeight="1" x14ac:dyDescent="0.25">
      <c r="A21" s="206">
        <v>1</v>
      </c>
      <c r="B21" s="195" t="s">
        <v>201</v>
      </c>
      <c r="C21" s="198" t="s">
        <v>202</v>
      </c>
      <c r="D21" s="184" t="s">
        <v>203</v>
      </c>
      <c r="E21" s="200"/>
      <c r="F21" s="201" t="s">
        <v>231</v>
      </c>
      <c r="G21" s="195" t="s">
        <v>103</v>
      </c>
      <c r="H21" s="205" t="s">
        <v>50</v>
      </c>
      <c r="I21" s="205" t="s">
        <v>39</v>
      </c>
      <c r="J21" s="205"/>
      <c r="K21" s="205"/>
      <c r="L21" s="205"/>
      <c r="M21" s="205"/>
      <c r="N21" s="205"/>
      <c r="O21" s="205"/>
      <c r="P21" s="205"/>
      <c r="Q21" s="205"/>
      <c r="R21" s="21" t="s">
        <v>40</v>
      </c>
      <c r="S21" s="28"/>
      <c r="T21" s="203"/>
      <c r="U21" s="203"/>
      <c r="V21" s="269" t="s">
        <v>224</v>
      </c>
      <c r="W21" s="268" t="s">
        <v>217</v>
      </c>
      <c r="X21" s="203" t="s">
        <v>218</v>
      </c>
      <c r="Y21" s="194" t="s">
        <v>219</v>
      </c>
      <c r="Z21" s="21" t="s">
        <v>52</v>
      </c>
      <c r="AA21" s="197"/>
      <c r="AB21" s="197"/>
      <c r="AC21" s="193" t="s">
        <v>41</v>
      </c>
      <c r="AD21" s="193" t="s">
        <v>41</v>
      </c>
      <c r="AE21" s="193" t="s">
        <v>41</v>
      </c>
      <c r="AF21" s="256" t="s">
        <v>167</v>
      </c>
      <c r="AG21" s="197"/>
      <c r="AH21" s="193">
        <v>8.1999999999999993</v>
      </c>
      <c r="AI21" s="192"/>
      <c r="AJ21" s="197"/>
      <c r="AK21" s="197"/>
      <c r="AL21" s="193">
        <v>0</v>
      </c>
      <c r="AM21" s="193">
        <v>3</v>
      </c>
      <c r="AN21" s="180">
        <f>AH21+AM21</f>
        <v>11.2</v>
      </c>
      <c r="AO21" s="256" t="s">
        <v>167</v>
      </c>
      <c r="AP21" s="194" t="s">
        <v>204</v>
      </c>
      <c r="AQ21" s="194"/>
      <c r="AR21" s="193">
        <v>3</v>
      </c>
      <c r="AS21" s="193">
        <v>5</v>
      </c>
      <c r="AT21" s="190">
        <v>0</v>
      </c>
    </row>
    <row r="23" spans="1:46" ht="18.75" customHeight="1" x14ac:dyDescent="0.25">
      <c r="A23" s="323" t="s">
        <v>196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240"/>
      <c r="AS23" s="240"/>
      <c r="AT23" s="240"/>
    </row>
    <row r="25" spans="1:46" ht="15" customHeight="1" x14ac:dyDescent="0.25">
      <c r="A25" s="312" t="s">
        <v>185</v>
      </c>
      <c r="B25" s="312" t="s">
        <v>1</v>
      </c>
      <c r="C25" s="312" t="s">
        <v>2</v>
      </c>
      <c r="D25" s="325" t="s">
        <v>3</v>
      </c>
      <c r="E25" s="329" t="s">
        <v>4</v>
      </c>
      <c r="F25" s="325" t="s">
        <v>5</v>
      </c>
      <c r="G25" s="320" t="s">
        <v>6</v>
      </c>
      <c r="H25" s="312" t="s">
        <v>7</v>
      </c>
      <c r="I25" s="312" t="s">
        <v>9</v>
      </c>
      <c r="J25" s="251"/>
      <c r="K25" s="251"/>
      <c r="L25" s="251"/>
      <c r="M25" s="251"/>
      <c r="N25" s="251"/>
      <c r="O25" s="251"/>
      <c r="P25" s="251"/>
      <c r="Q25" s="251"/>
      <c r="R25" s="312" t="s">
        <v>8</v>
      </c>
      <c r="S25" s="312" t="s">
        <v>9</v>
      </c>
      <c r="T25" s="312" t="s">
        <v>10</v>
      </c>
      <c r="U25" s="312"/>
      <c r="V25" s="313"/>
      <c r="W25" s="314"/>
      <c r="X25" s="314"/>
      <c r="Y25" s="315"/>
      <c r="Z25" s="312" t="s">
        <v>45</v>
      </c>
      <c r="AA25" s="312"/>
      <c r="AB25" s="312"/>
      <c r="AC25" s="307" t="s">
        <v>11</v>
      </c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20" t="s">
        <v>12</v>
      </c>
      <c r="AP25" s="317" t="s">
        <v>13</v>
      </c>
      <c r="AQ25" s="317" t="s">
        <v>194</v>
      </c>
      <c r="AR25" s="320" t="s">
        <v>14</v>
      </c>
      <c r="AS25" s="320"/>
      <c r="AT25" s="320"/>
    </row>
    <row r="26" spans="1:46" ht="60" customHeight="1" x14ac:dyDescent="0.25">
      <c r="A26" s="312"/>
      <c r="B26" s="312"/>
      <c r="C26" s="312"/>
      <c r="D26" s="325"/>
      <c r="E26" s="329"/>
      <c r="F26" s="325"/>
      <c r="G26" s="320"/>
      <c r="H26" s="312"/>
      <c r="I26" s="312"/>
      <c r="J26" s="251"/>
      <c r="K26" s="251"/>
      <c r="L26" s="251"/>
      <c r="M26" s="251"/>
      <c r="N26" s="251"/>
      <c r="O26" s="251"/>
      <c r="P26" s="251"/>
      <c r="Q26" s="251"/>
      <c r="R26" s="312"/>
      <c r="S26" s="312"/>
      <c r="T26" s="312"/>
      <c r="U26" s="312"/>
      <c r="V26" s="326" t="s">
        <v>212</v>
      </c>
      <c r="W26" s="327"/>
      <c r="X26" s="327"/>
      <c r="Y26" s="328"/>
      <c r="Z26" s="312"/>
      <c r="AA26" s="312"/>
      <c r="AB26" s="312"/>
      <c r="AC26" s="307" t="s">
        <v>15</v>
      </c>
      <c r="AD26" s="307"/>
      <c r="AE26" s="307"/>
      <c r="AF26" s="307"/>
      <c r="AG26" s="178"/>
      <c r="AH26" s="63"/>
      <c r="AI26" s="63"/>
      <c r="AJ26" s="63"/>
      <c r="AK26" s="63"/>
      <c r="AL26" s="321" t="s">
        <v>16</v>
      </c>
      <c r="AM26" s="61" t="s">
        <v>17</v>
      </c>
      <c r="AN26" s="307" t="s">
        <v>18</v>
      </c>
      <c r="AO26" s="320"/>
      <c r="AP26" s="318"/>
      <c r="AQ26" s="318"/>
      <c r="AR26" s="320" t="s">
        <v>19</v>
      </c>
      <c r="AS26" s="320" t="s">
        <v>20</v>
      </c>
      <c r="AT26" s="320" t="s">
        <v>21</v>
      </c>
    </row>
    <row r="27" spans="1:46" ht="116.25" customHeight="1" x14ac:dyDescent="0.25">
      <c r="A27" s="312"/>
      <c r="B27" s="312"/>
      <c r="C27" s="312"/>
      <c r="D27" s="325"/>
      <c r="E27" s="329"/>
      <c r="F27" s="325"/>
      <c r="G27" s="320"/>
      <c r="H27" s="312"/>
      <c r="I27" s="312"/>
      <c r="J27" s="251"/>
      <c r="K27" s="251"/>
      <c r="L27" s="251"/>
      <c r="M27" s="251"/>
      <c r="N27" s="251"/>
      <c r="O27" s="251"/>
      <c r="P27" s="251"/>
      <c r="Q27" s="251"/>
      <c r="R27" s="312"/>
      <c r="S27" s="312"/>
      <c r="T27" s="312" t="s">
        <v>22</v>
      </c>
      <c r="U27" s="312" t="s">
        <v>23</v>
      </c>
      <c r="V27" s="251" t="s">
        <v>209</v>
      </c>
      <c r="W27" s="251" t="s">
        <v>26</v>
      </c>
      <c r="X27" s="251" t="s">
        <v>210</v>
      </c>
      <c r="Y27" s="251" t="s">
        <v>211</v>
      </c>
      <c r="Z27" s="312" t="s">
        <v>24</v>
      </c>
      <c r="AA27" s="312" t="s">
        <v>25</v>
      </c>
      <c r="AB27" s="312" t="s">
        <v>26</v>
      </c>
      <c r="AC27" s="61" t="s">
        <v>27</v>
      </c>
      <c r="AD27" s="61" t="s">
        <v>28</v>
      </c>
      <c r="AE27" s="61" t="s">
        <v>29</v>
      </c>
      <c r="AF27" s="61" t="s">
        <v>30</v>
      </c>
      <c r="AG27" s="61" t="s">
        <v>31</v>
      </c>
      <c r="AH27" s="61" t="s">
        <v>32</v>
      </c>
      <c r="AI27" s="61" t="s">
        <v>33</v>
      </c>
      <c r="AJ27" s="61" t="s">
        <v>34</v>
      </c>
      <c r="AK27" s="61" t="s">
        <v>35</v>
      </c>
      <c r="AL27" s="322"/>
      <c r="AM27" s="61" t="s">
        <v>36</v>
      </c>
      <c r="AN27" s="307"/>
      <c r="AO27" s="320"/>
      <c r="AP27" s="319"/>
      <c r="AQ27" s="319"/>
      <c r="AR27" s="320"/>
      <c r="AS27" s="320"/>
      <c r="AT27" s="320"/>
    </row>
    <row r="28" spans="1:46" ht="18" hidden="1" x14ac:dyDescent="0.25">
      <c r="B28" s="65"/>
      <c r="C28" s="65"/>
      <c r="D28" s="210"/>
      <c r="E28" s="19"/>
      <c r="F28" s="211"/>
      <c r="G28" s="212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  <c r="S28" s="214"/>
      <c r="T28" s="215"/>
      <c r="U28" s="215"/>
      <c r="V28" s="215"/>
      <c r="W28" s="215"/>
      <c r="X28" s="215"/>
      <c r="Y28" s="215"/>
      <c r="Z28" s="216"/>
      <c r="AA28" s="215"/>
      <c r="AB28" s="215"/>
      <c r="AC28" s="217"/>
      <c r="AD28" s="217"/>
      <c r="AE28" s="217"/>
      <c r="AF28" s="217"/>
      <c r="AG28" s="217"/>
      <c r="AH28" s="217"/>
      <c r="AI28" s="217"/>
      <c r="AJ28" s="217"/>
      <c r="AK28" s="217"/>
      <c r="AL28" s="218"/>
      <c r="AM28" s="219"/>
      <c r="AN28" s="219"/>
      <c r="AO28" s="220"/>
      <c r="AP28" s="221"/>
      <c r="AQ28" s="221"/>
      <c r="AR28" s="220"/>
      <c r="AS28" s="220"/>
      <c r="AT28" s="220"/>
    </row>
    <row r="29" spans="1:46" ht="45" x14ac:dyDescent="0.25">
      <c r="A29" s="206">
        <v>1</v>
      </c>
      <c r="B29" s="195" t="s">
        <v>199</v>
      </c>
      <c r="C29" s="198" t="s">
        <v>200</v>
      </c>
      <c r="D29" s="185">
        <v>80404971</v>
      </c>
      <c r="E29" s="200"/>
      <c r="F29" s="186" t="s">
        <v>216</v>
      </c>
      <c r="G29" s="195" t="s">
        <v>103</v>
      </c>
      <c r="H29" s="205" t="s">
        <v>50</v>
      </c>
      <c r="I29" s="194" t="s">
        <v>39</v>
      </c>
      <c r="J29" s="194"/>
      <c r="K29" s="194"/>
      <c r="L29" s="194"/>
      <c r="M29" s="194"/>
      <c r="N29" s="194"/>
      <c r="O29" s="194"/>
      <c r="P29" s="194"/>
      <c r="Q29" s="194"/>
      <c r="R29" s="21" t="s">
        <v>38</v>
      </c>
      <c r="S29" s="21"/>
      <c r="T29" s="21"/>
      <c r="U29" s="21"/>
      <c r="V29" s="267" t="s">
        <v>225</v>
      </c>
      <c r="W29" s="267" t="s">
        <v>213</v>
      </c>
      <c r="X29" s="21" t="s">
        <v>214</v>
      </c>
      <c r="Y29" s="21" t="s">
        <v>215</v>
      </c>
      <c r="Z29" s="21" t="s">
        <v>52</v>
      </c>
      <c r="AA29" s="21"/>
      <c r="AB29" s="21"/>
      <c r="AC29" s="193" t="s">
        <v>41</v>
      </c>
      <c r="AD29" s="193" t="s">
        <v>41</v>
      </c>
      <c r="AE29" s="193" t="s">
        <v>41</v>
      </c>
      <c r="AF29" s="266" t="s">
        <v>167</v>
      </c>
      <c r="AG29" s="23">
        <v>0</v>
      </c>
      <c r="AH29" s="23">
        <v>0</v>
      </c>
      <c r="AI29" s="23">
        <v>0</v>
      </c>
      <c r="AJ29" s="21">
        <v>0</v>
      </c>
      <c r="AK29" s="21">
        <v>0</v>
      </c>
      <c r="AL29" s="23">
        <v>0</v>
      </c>
      <c r="AM29" s="23">
        <v>3</v>
      </c>
      <c r="AN29" s="180">
        <v>3</v>
      </c>
      <c r="AO29" s="266" t="s">
        <v>167</v>
      </c>
      <c r="AP29" s="21" t="s">
        <v>230</v>
      </c>
      <c r="AQ29" s="21"/>
      <c r="AR29" s="189"/>
      <c r="AS29" s="190"/>
      <c r="AT29" s="190"/>
    </row>
  </sheetData>
  <protectedRanges>
    <protectedRange sqref="AC16:AG17 AH1:AI6 AC1:AG6 AL19 AR19:AT19 AN29:AO29 AC18:AF19 Z22:AK24 AN22:AN24 Z25:AB25 AN26 AH25:AI26 AL26 AO25:AQ25 AR26:AT26 AC27:AM28 AC25:AF26 AT29 AC20:AM20 AA21:AB21 AG21:AK21 AO18:AQ18 Z29:AK1048576 AO9:AQ9 Z9:AB9 AN10 AH9:AI10 AL10 AR10:AT10 AC9:AF10 AC11:AM12 Z7:AK8 AC13:AE15 AG13:AM15 Z16:AB18 AN19 AH16:AI19 Z1:AB6" name="Rango1"/>
    <protectedRange sqref="AC21" name="Rango1_3"/>
    <protectedRange sqref="AD21" name="Rango1_5"/>
    <protectedRange sqref="AE21" name="Rango1_7"/>
    <protectedRange sqref="AN21:AO21 AF21" name="Rango1_15"/>
    <protectedRange sqref="AT21" name="Rango1_18"/>
  </protectedRanges>
  <mergeCells count="91">
    <mergeCell ref="AR25:AT25"/>
    <mergeCell ref="V26:Y26"/>
    <mergeCell ref="AC26:AF26"/>
    <mergeCell ref="AL26:AL27"/>
    <mergeCell ref="AN26:AN27"/>
    <mergeCell ref="AR26:AR27"/>
    <mergeCell ref="AS26:AS27"/>
    <mergeCell ref="AT26:AT27"/>
    <mergeCell ref="AA25:AA27"/>
    <mergeCell ref="AB25:AB27"/>
    <mergeCell ref="AC25:AN25"/>
    <mergeCell ref="AO25:AO27"/>
    <mergeCell ref="AP25:AP27"/>
    <mergeCell ref="AQ25:AQ27"/>
    <mergeCell ref="A23:AQ23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R25:R27"/>
    <mergeCell ref="S25:S27"/>
    <mergeCell ref="T25:T27"/>
    <mergeCell ref="U25:U27"/>
    <mergeCell ref="V25:Y25"/>
    <mergeCell ref="Z25:Z27"/>
    <mergeCell ref="AO18:AO20"/>
    <mergeCell ref="AP18:AP20"/>
    <mergeCell ref="AQ18:AQ20"/>
    <mergeCell ref="AR18:AT18"/>
    <mergeCell ref="V19:Y19"/>
    <mergeCell ref="AC19:AF19"/>
    <mergeCell ref="AL19:AL20"/>
    <mergeCell ref="AN19:AN20"/>
    <mergeCell ref="AR19:AR20"/>
    <mergeCell ref="AS19:AS20"/>
    <mergeCell ref="AT19:AT20"/>
    <mergeCell ref="AC18:AN18"/>
    <mergeCell ref="V9:Y9"/>
    <mergeCell ref="V10:Y10"/>
    <mergeCell ref="A16:AQ16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R18:R20"/>
    <mergeCell ref="S18:S20"/>
    <mergeCell ref="T18:T20"/>
    <mergeCell ref="R9:R11"/>
    <mergeCell ref="B5:AQ5"/>
    <mergeCell ref="A7:AQ7"/>
    <mergeCell ref="A9:A11"/>
    <mergeCell ref="B9:B11"/>
    <mergeCell ref="C9:C11"/>
    <mergeCell ref="D9:D11"/>
    <mergeCell ref="E9:E11"/>
    <mergeCell ref="S9:S11"/>
    <mergeCell ref="T9:T11"/>
    <mergeCell ref="U9:U11"/>
    <mergeCell ref="Z9:Z11"/>
    <mergeCell ref="AA9:AA11"/>
    <mergeCell ref="F9:F11"/>
    <mergeCell ref="G9:G11"/>
    <mergeCell ref="H9:H11"/>
    <mergeCell ref="I9:I11"/>
    <mergeCell ref="AB9:AB11"/>
    <mergeCell ref="AC9:AN9"/>
    <mergeCell ref="AO9:AO11"/>
    <mergeCell ref="AP9:AP11"/>
    <mergeCell ref="AR9:AT9"/>
    <mergeCell ref="AC10:AF10"/>
    <mergeCell ref="AL10:AL11"/>
    <mergeCell ref="AN10:AN11"/>
    <mergeCell ref="AR10:AR11"/>
    <mergeCell ref="AS10:AS11"/>
    <mergeCell ref="AT10:AT11"/>
    <mergeCell ref="AQ9:AQ11"/>
    <mergeCell ref="U18:U20"/>
    <mergeCell ref="V18:Y18"/>
    <mergeCell ref="Z18:Z20"/>
    <mergeCell ref="AA18:AA20"/>
    <mergeCell ref="AB18:AB20"/>
  </mergeCells>
  <conditionalFormatting sqref="A9:A11">
    <cfRule type="duplicateValues" dxfId="37" priority="35"/>
  </conditionalFormatting>
  <conditionalFormatting sqref="A18:A20">
    <cfRule type="duplicateValues" dxfId="36" priority="4"/>
  </conditionalFormatting>
  <conditionalFormatting sqref="A25:A27">
    <cfRule type="duplicateValues" dxfId="35" priority="3"/>
  </conditionalFormatting>
  <conditionalFormatting sqref="D21">
    <cfRule type="duplicateValues" dxfId="34" priority="5"/>
  </conditionalFormatting>
  <conditionalFormatting sqref="F21">
    <cfRule type="duplicateValues" dxfId="33" priority="7"/>
  </conditionalFormatting>
  <conditionalFormatting sqref="U1:Y3">
    <cfRule type="duplicateValues" dxfId="32" priority="75"/>
    <cfRule type="duplicateValues" dxfId="31" priority="76"/>
    <cfRule type="duplicateValues" dxfId="30" priority="77"/>
  </conditionalFormatting>
  <conditionalFormatting sqref="AF29 AO29">
    <cfRule type="expression" dxfId="29" priority="1">
      <formula>$AF29="NO APTO"</formula>
    </cfRule>
    <cfRule type="expression" dxfId="28" priority="2">
      <formula>$AF29="APTO"</formula>
    </cfRule>
  </conditionalFormatting>
  <conditionalFormatting sqref="AN24 AN22">
    <cfRule type="duplicateValues" dxfId="27" priority="6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50" orientation="landscape" r:id="rId1"/>
  <rowBreaks count="1" manualBreakCount="1">
    <brk id="6" max="30" man="1"/>
  </rowBreaks>
  <colBreaks count="1" manualBreakCount="1">
    <brk id="43" max="3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F005F26-3C51-47BF-8954-43FE5AECC31F}">
          <x14:formula1>
            <xm:f>Hoja2!$A$2:$A$3</xm:f>
          </x14:formula1>
          <xm:sqref>I13:Q15 I29:Q29</xm:sqref>
        </x14:dataValidation>
        <x14:dataValidation type="list" allowBlank="1" showInputMessage="1" showErrorMessage="1" xr:uid="{DF1F1F2D-FC6C-4EA0-B518-B8805F71A66B}">
          <x14:formula1>
            <xm:f>Hoja2!$B$2:$B$3</xm:f>
          </x14:formula1>
          <xm:sqref>R29</xm:sqref>
        </x14:dataValidation>
        <x14:dataValidation type="list" allowBlank="1" showInputMessage="1" showErrorMessage="1" xr:uid="{8B35352C-A01C-4A4D-AFC5-3FBE7A026BA1}">
          <x14:formula1>
            <xm:f>Hoja2!$G$1:$G$3</xm:f>
          </x14:formula1>
          <xm:sqref>AC29:AE29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AFE1-38DC-48E5-AF01-8CBD5F8A0282}">
  <dimension ref="A1:AG80"/>
  <sheetViews>
    <sheetView view="pageBreakPreview" topLeftCell="A29" zoomScale="60" zoomScaleNormal="85" workbookViewId="0">
      <selection activeCell="AO70" sqref="AO70"/>
    </sheetView>
  </sheetViews>
  <sheetFormatPr baseColWidth="10" defaultColWidth="11.42578125" defaultRowHeight="18.75" x14ac:dyDescent="0.25"/>
  <cols>
    <col min="1" max="1" width="3.7109375" style="71" customWidth="1"/>
    <col min="2" max="2" width="12.7109375" customWidth="1"/>
    <col min="3" max="3" width="22.140625" customWidth="1"/>
    <col min="4" max="4" width="17.7109375" style="128" customWidth="1"/>
    <col min="5" max="5" width="17.140625" style="8" hidden="1" customWidth="1"/>
    <col min="6" max="6" width="18.5703125" style="108" hidden="1" customWidth="1"/>
    <col min="7" max="7" width="13.140625" style="85" hidden="1" customWidth="1"/>
    <col min="8" max="9" width="11.140625" style="86" customWidth="1"/>
    <col min="10" max="10" width="11.140625" style="8" customWidth="1"/>
    <col min="11" max="11" width="10.28515625" style="1" hidden="1" customWidth="1"/>
    <col min="12" max="13" width="12.140625" style="1" hidden="1" customWidth="1"/>
    <col min="14" max="14" width="13.42578125" style="17" customWidth="1"/>
    <col min="15" max="15" width="11.42578125" hidden="1" customWidth="1"/>
    <col min="16" max="16" width="13.42578125" hidden="1" customWidth="1"/>
    <col min="17" max="17" width="13.85546875" style="17" customWidth="1"/>
    <col min="18" max="18" width="16.7109375" style="17" customWidth="1"/>
    <col min="19" max="19" width="11.42578125" style="17"/>
    <col min="20" max="20" width="12.42578125" customWidth="1"/>
    <col min="21" max="21" width="6.140625" hidden="1" customWidth="1"/>
    <col min="22" max="23" width="6.140625" style="4" hidden="1" customWidth="1"/>
    <col min="24" max="25" width="6.140625" hidden="1" customWidth="1"/>
    <col min="26" max="26" width="11.5703125" style="141" customWidth="1"/>
    <col min="27" max="27" width="10.5703125" style="141" customWidth="1"/>
    <col min="28" max="28" width="6.85546875" style="139" bestFit="1" customWidth="1"/>
    <col min="29" max="29" width="10.140625" style="138" hidden="1" customWidth="1"/>
    <col min="30" max="30" width="46.28515625" style="177" customWidth="1"/>
    <col min="31" max="32" width="11.42578125" style="141"/>
    <col min="33" max="33" width="12.42578125" style="141" customWidth="1"/>
    <col min="34" max="36" width="0" hidden="1" customWidth="1"/>
  </cols>
  <sheetData>
    <row r="1" spans="1:33" x14ac:dyDescent="0.25">
      <c r="B1" s="4"/>
      <c r="G1" s="82"/>
      <c r="L1"/>
      <c r="M1" s="16"/>
      <c r="V1"/>
      <c r="W1"/>
      <c r="Z1" s="138"/>
      <c r="AA1" s="138"/>
    </row>
    <row r="2" spans="1:33" x14ac:dyDescent="0.25">
      <c r="B2" s="4"/>
      <c r="G2" s="82"/>
      <c r="L2"/>
      <c r="M2" s="16"/>
      <c r="V2"/>
      <c r="W2"/>
      <c r="Z2" s="138"/>
      <c r="AA2" s="138"/>
    </row>
    <row r="3" spans="1:33" x14ac:dyDescent="0.25">
      <c r="B3" s="4"/>
      <c r="G3" s="82"/>
      <c r="L3"/>
      <c r="M3" s="16"/>
      <c r="V3"/>
      <c r="W3"/>
      <c r="Z3" s="138"/>
      <c r="AA3" s="138"/>
    </row>
    <row r="4" spans="1:33" ht="21" customHeight="1" x14ac:dyDescent="0.25">
      <c r="G4" s="82"/>
      <c r="K4" s="3"/>
      <c r="L4" s="3"/>
      <c r="M4" s="3"/>
      <c r="N4" s="74"/>
      <c r="O4" s="2"/>
      <c r="P4" s="2"/>
      <c r="Q4" s="74"/>
      <c r="R4" s="74"/>
      <c r="S4" s="74"/>
      <c r="T4" s="2"/>
      <c r="U4" s="2"/>
      <c r="V4" s="5"/>
      <c r="W4" s="5"/>
      <c r="X4" s="2"/>
      <c r="Y4" s="2"/>
    </row>
    <row r="5" spans="1:33" ht="21" customHeight="1" x14ac:dyDescent="0.35">
      <c r="B5" s="299" t="s">
        <v>0</v>
      </c>
      <c r="C5" s="299"/>
      <c r="D5" s="299"/>
      <c r="E5" s="299"/>
      <c r="F5" s="300"/>
      <c r="G5" s="301"/>
      <c r="H5" s="301"/>
      <c r="I5" s="301"/>
      <c r="J5" s="299"/>
      <c r="K5" s="299"/>
      <c r="L5" s="299"/>
      <c r="M5" s="299"/>
      <c r="N5" s="302"/>
      <c r="O5" s="299"/>
      <c r="P5" s="299"/>
      <c r="Q5" s="302"/>
      <c r="R5" s="302"/>
      <c r="S5" s="302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</row>
    <row r="6" spans="1:33" ht="21" customHeight="1" x14ac:dyDescent="0.35">
      <c r="B6" s="93"/>
      <c r="C6" s="93"/>
      <c r="D6" s="93"/>
      <c r="E6" s="93"/>
      <c r="F6" s="109"/>
      <c r="G6" s="94"/>
      <c r="H6" s="94"/>
      <c r="I6" s="94"/>
      <c r="J6" s="93"/>
      <c r="K6" s="93"/>
      <c r="L6" s="93"/>
      <c r="M6" s="93"/>
      <c r="N6" s="95"/>
      <c r="O6" s="93"/>
      <c r="P6" s="93"/>
      <c r="Q6" s="95"/>
      <c r="R6" s="95"/>
      <c r="S6" s="95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3" ht="21" customHeight="1" x14ac:dyDescent="0.25">
      <c r="A7" s="323" t="s">
        <v>186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</row>
    <row r="8" spans="1:33" ht="21" customHeight="1" x14ac:dyDescent="0.25">
      <c r="G8" s="82"/>
      <c r="K8" s="3"/>
      <c r="L8" s="3"/>
      <c r="M8" s="3"/>
      <c r="N8" s="74"/>
      <c r="O8" s="2"/>
      <c r="P8" s="2"/>
      <c r="Q8" s="74"/>
      <c r="R8" s="74"/>
      <c r="S8" s="74"/>
      <c r="T8" s="2"/>
      <c r="U8" s="2"/>
      <c r="V8" s="5"/>
      <c r="W8" s="5"/>
      <c r="X8" s="2"/>
      <c r="Y8" s="2"/>
    </row>
    <row r="9" spans="1:33" ht="15" customHeight="1" x14ac:dyDescent="0.25">
      <c r="A9" s="312" t="s">
        <v>185</v>
      </c>
      <c r="B9" s="312" t="s">
        <v>1</v>
      </c>
      <c r="C9" s="312" t="s">
        <v>2</v>
      </c>
      <c r="D9" s="325" t="s">
        <v>3</v>
      </c>
      <c r="E9" s="329" t="s">
        <v>4</v>
      </c>
      <c r="F9" s="330" t="s">
        <v>5</v>
      </c>
      <c r="G9" s="320" t="s">
        <v>6</v>
      </c>
      <c r="H9" s="312" t="s">
        <v>7</v>
      </c>
      <c r="I9" s="312" t="s">
        <v>9</v>
      </c>
      <c r="J9" s="312" t="s">
        <v>8</v>
      </c>
      <c r="K9" s="312" t="s">
        <v>9</v>
      </c>
      <c r="L9" s="312" t="s">
        <v>10</v>
      </c>
      <c r="M9" s="312"/>
      <c r="N9" s="312" t="s">
        <v>45</v>
      </c>
      <c r="O9" s="312"/>
      <c r="P9" s="312"/>
      <c r="Q9" s="307" t="s">
        <v>11</v>
      </c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20" t="s">
        <v>12</v>
      </c>
      <c r="AD9" s="320" t="s">
        <v>13</v>
      </c>
      <c r="AE9" s="295" t="s">
        <v>14</v>
      </c>
      <c r="AF9" s="295"/>
      <c r="AG9" s="295"/>
    </row>
    <row r="10" spans="1:33" ht="63" customHeight="1" x14ac:dyDescent="0.25">
      <c r="A10" s="312"/>
      <c r="B10" s="312"/>
      <c r="C10" s="312"/>
      <c r="D10" s="325"/>
      <c r="E10" s="329"/>
      <c r="F10" s="330"/>
      <c r="G10" s="320"/>
      <c r="H10" s="312"/>
      <c r="I10" s="312"/>
      <c r="J10" s="312"/>
      <c r="K10" s="312"/>
      <c r="L10" s="312"/>
      <c r="M10" s="312"/>
      <c r="N10" s="312"/>
      <c r="O10" s="312"/>
      <c r="P10" s="312"/>
      <c r="Q10" s="307" t="s">
        <v>15</v>
      </c>
      <c r="R10" s="307"/>
      <c r="S10" s="307"/>
      <c r="T10" s="307"/>
      <c r="U10" s="209"/>
      <c r="V10" s="61"/>
      <c r="W10" s="61"/>
      <c r="X10" s="61"/>
      <c r="Y10" s="61"/>
      <c r="Z10" s="307" t="s">
        <v>16</v>
      </c>
      <c r="AA10" s="61" t="s">
        <v>17</v>
      </c>
      <c r="AB10" s="307" t="s">
        <v>18</v>
      </c>
      <c r="AC10" s="320"/>
      <c r="AD10" s="320"/>
      <c r="AE10" s="295" t="s">
        <v>19</v>
      </c>
      <c r="AF10" s="295" t="s">
        <v>20</v>
      </c>
      <c r="AG10" s="295" t="s">
        <v>21</v>
      </c>
    </row>
    <row r="11" spans="1:33" ht="119.25" customHeight="1" x14ac:dyDescent="0.25">
      <c r="A11" s="312"/>
      <c r="B11" s="312"/>
      <c r="C11" s="312"/>
      <c r="D11" s="325"/>
      <c r="E11" s="329"/>
      <c r="F11" s="330"/>
      <c r="G11" s="320"/>
      <c r="H11" s="312"/>
      <c r="I11" s="312"/>
      <c r="J11" s="312"/>
      <c r="K11" s="312"/>
      <c r="L11" s="312" t="s">
        <v>22</v>
      </c>
      <c r="M11" s="312" t="s">
        <v>23</v>
      </c>
      <c r="N11" s="312" t="s">
        <v>24</v>
      </c>
      <c r="O11" s="312" t="s">
        <v>25</v>
      </c>
      <c r="P11" s="312" t="s">
        <v>26</v>
      </c>
      <c r="Q11" s="61" t="s">
        <v>27</v>
      </c>
      <c r="R11" s="61" t="s">
        <v>28</v>
      </c>
      <c r="S11" s="61" t="s">
        <v>29</v>
      </c>
      <c r="T11" s="61" t="s">
        <v>30</v>
      </c>
      <c r="U11" s="61" t="s">
        <v>31</v>
      </c>
      <c r="V11" s="61" t="s">
        <v>32</v>
      </c>
      <c r="W11" s="61" t="s">
        <v>33</v>
      </c>
      <c r="X11" s="61" t="s">
        <v>34</v>
      </c>
      <c r="Y11" s="61" t="s">
        <v>35</v>
      </c>
      <c r="Z11" s="307"/>
      <c r="AA11" s="61" t="s">
        <v>36</v>
      </c>
      <c r="AB11" s="307"/>
      <c r="AC11" s="320"/>
      <c r="AD11" s="320"/>
      <c r="AE11" s="295"/>
      <c r="AF11" s="295"/>
      <c r="AG11" s="295"/>
    </row>
    <row r="12" spans="1:33" ht="45" customHeight="1" x14ac:dyDescent="0.25">
      <c r="A12" s="206">
        <v>1</v>
      </c>
      <c r="B12" s="195" t="s">
        <v>117</v>
      </c>
      <c r="C12" s="198" t="s">
        <v>121</v>
      </c>
      <c r="D12" s="181">
        <v>10170714</v>
      </c>
      <c r="E12" s="200"/>
      <c r="F12" s="196" t="s">
        <v>177</v>
      </c>
      <c r="G12" s="204" t="s">
        <v>123</v>
      </c>
      <c r="H12" s="205" t="s">
        <v>37</v>
      </c>
      <c r="I12" s="205" t="s">
        <v>39</v>
      </c>
      <c r="J12" s="21" t="s">
        <v>38</v>
      </c>
      <c r="K12" s="28"/>
      <c r="L12" s="203"/>
      <c r="M12" s="203"/>
      <c r="N12" s="21" t="s">
        <v>151</v>
      </c>
      <c r="O12" s="197"/>
      <c r="P12" s="197"/>
      <c r="Q12" s="193" t="s">
        <v>41</v>
      </c>
      <c r="R12" s="193" t="s">
        <v>41</v>
      </c>
      <c r="S12" s="193" t="s">
        <v>41</v>
      </c>
      <c r="T12" s="24" t="s">
        <v>137</v>
      </c>
      <c r="U12" s="197"/>
      <c r="V12" s="192"/>
      <c r="W12" s="192"/>
      <c r="X12" s="197"/>
      <c r="Y12" s="197"/>
      <c r="Z12" s="193">
        <v>0</v>
      </c>
      <c r="AA12" s="193">
        <v>25</v>
      </c>
      <c r="AB12" s="180">
        <f>SUBTOTAL(9,Z12:AA12)</f>
        <v>25</v>
      </c>
      <c r="AC12" s="188"/>
      <c r="AD12" s="194"/>
      <c r="AE12" s="193">
        <v>3</v>
      </c>
      <c r="AF12" s="193">
        <v>5</v>
      </c>
      <c r="AG12" s="190">
        <v>0</v>
      </c>
    </row>
    <row r="13" spans="1:33" ht="55.5" customHeight="1" x14ac:dyDescent="0.25">
      <c r="A13" s="206">
        <v>2</v>
      </c>
      <c r="B13" s="195" t="s">
        <v>89</v>
      </c>
      <c r="C13" s="198" t="s">
        <v>90</v>
      </c>
      <c r="D13" s="184" t="s">
        <v>147</v>
      </c>
      <c r="E13" s="200"/>
      <c r="F13" s="201" t="s">
        <v>148</v>
      </c>
      <c r="G13" s="202" t="s">
        <v>102</v>
      </c>
      <c r="H13" s="207" t="s">
        <v>37</v>
      </c>
      <c r="I13" s="205" t="s">
        <v>39</v>
      </c>
      <c r="J13" s="21" t="s">
        <v>38</v>
      </c>
      <c r="K13" s="28"/>
      <c r="L13" s="203"/>
      <c r="M13" s="203"/>
      <c r="N13" s="21" t="s">
        <v>151</v>
      </c>
      <c r="O13" s="197"/>
      <c r="P13" s="197"/>
      <c r="Q13" s="193" t="s">
        <v>41</v>
      </c>
      <c r="R13" s="193" t="s">
        <v>41</v>
      </c>
      <c r="S13" s="193" t="s">
        <v>41</v>
      </c>
      <c r="T13" s="24" t="s">
        <v>137</v>
      </c>
      <c r="U13" s="197"/>
      <c r="V13" s="192"/>
      <c r="W13" s="192"/>
      <c r="X13" s="197"/>
      <c r="Y13" s="197"/>
      <c r="Z13" s="193">
        <v>0</v>
      </c>
      <c r="AA13" s="193">
        <v>3</v>
      </c>
      <c r="AB13" s="180">
        <f>SUM(Z13:AA13)</f>
        <v>3</v>
      </c>
      <c r="AC13" s="188"/>
      <c r="AD13" s="194"/>
      <c r="AE13" s="193">
        <v>3</v>
      </c>
      <c r="AF13" s="193">
        <v>5</v>
      </c>
      <c r="AG13" s="190">
        <v>0</v>
      </c>
    </row>
    <row r="14" spans="1:33" s="17" customFormat="1" ht="70.5" customHeight="1" x14ac:dyDescent="0.2">
      <c r="A14" s="206">
        <v>3</v>
      </c>
      <c r="B14" s="195" t="s">
        <v>124</v>
      </c>
      <c r="C14" s="198" t="s">
        <v>127</v>
      </c>
      <c r="D14" s="184" t="s">
        <v>139</v>
      </c>
      <c r="E14" s="200"/>
      <c r="F14" s="208" t="s">
        <v>140</v>
      </c>
      <c r="G14" s="202" t="s">
        <v>102</v>
      </c>
      <c r="H14" s="205" t="s">
        <v>37</v>
      </c>
      <c r="I14" s="205" t="s">
        <v>39</v>
      </c>
      <c r="J14" s="21" t="s">
        <v>38</v>
      </c>
      <c r="K14" s="28"/>
      <c r="L14" s="203"/>
      <c r="M14" s="203"/>
      <c r="N14" s="21" t="s">
        <v>151</v>
      </c>
      <c r="O14" s="197"/>
      <c r="P14" s="197"/>
      <c r="Q14" s="193" t="s">
        <v>41</v>
      </c>
      <c r="R14" s="193" t="s">
        <v>41</v>
      </c>
      <c r="S14" s="193" t="s">
        <v>41</v>
      </c>
      <c r="T14" s="24" t="s">
        <v>137</v>
      </c>
      <c r="U14" s="197"/>
      <c r="V14" s="192"/>
      <c r="W14" s="192"/>
      <c r="X14" s="197"/>
      <c r="Y14" s="197"/>
      <c r="Z14" s="193">
        <v>0</v>
      </c>
      <c r="AA14" s="193">
        <v>3</v>
      </c>
      <c r="AB14" s="180">
        <v>3</v>
      </c>
      <c r="AC14" s="188"/>
      <c r="AD14" s="194"/>
      <c r="AE14" s="193">
        <v>3</v>
      </c>
      <c r="AF14" s="193">
        <v>2</v>
      </c>
      <c r="AG14" s="190">
        <v>1</v>
      </c>
    </row>
    <row r="17" spans="1:33" ht="18.75" customHeight="1" x14ac:dyDescent="0.25">
      <c r="A17" s="323" t="s">
        <v>187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9" spans="1:33" ht="15" x14ac:dyDescent="0.25">
      <c r="A19" s="312" t="s">
        <v>185</v>
      </c>
      <c r="B19" s="312" t="s">
        <v>1</v>
      </c>
      <c r="C19" s="312" t="s">
        <v>2</v>
      </c>
      <c r="D19" s="325" t="s">
        <v>3</v>
      </c>
      <c r="E19" s="329" t="s">
        <v>4</v>
      </c>
      <c r="F19" s="330" t="s">
        <v>5</v>
      </c>
      <c r="G19" s="320" t="s">
        <v>6</v>
      </c>
      <c r="H19" s="312" t="s">
        <v>7</v>
      </c>
      <c r="I19" s="312" t="s">
        <v>9</v>
      </c>
      <c r="J19" s="312" t="s">
        <v>8</v>
      </c>
      <c r="K19" s="312" t="s">
        <v>9</v>
      </c>
      <c r="L19" s="312" t="s">
        <v>10</v>
      </c>
      <c r="M19" s="312"/>
      <c r="N19" s="312" t="s">
        <v>45</v>
      </c>
      <c r="O19" s="312"/>
      <c r="P19" s="312"/>
      <c r="Q19" s="307" t="s">
        <v>11</v>
      </c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20" t="s">
        <v>12</v>
      </c>
      <c r="AD19" s="317" t="s">
        <v>13</v>
      </c>
      <c r="AE19" s="320" t="s">
        <v>14</v>
      </c>
      <c r="AF19" s="320"/>
      <c r="AG19" s="320"/>
    </row>
    <row r="20" spans="1:33" ht="60" customHeight="1" x14ac:dyDescent="0.25">
      <c r="A20" s="312"/>
      <c r="B20" s="312"/>
      <c r="C20" s="312"/>
      <c r="D20" s="325"/>
      <c r="E20" s="329"/>
      <c r="F20" s="330"/>
      <c r="G20" s="320"/>
      <c r="H20" s="312"/>
      <c r="I20" s="312"/>
      <c r="J20" s="312"/>
      <c r="K20" s="312"/>
      <c r="L20" s="312"/>
      <c r="M20" s="312"/>
      <c r="N20" s="312"/>
      <c r="O20" s="312"/>
      <c r="P20" s="312"/>
      <c r="Q20" s="307" t="s">
        <v>15</v>
      </c>
      <c r="R20" s="307"/>
      <c r="S20" s="307"/>
      <c r="T20" s="307"/>
      <c r="U20" s="178"/>
      <c r="V20" s="63"/>
      <c r="W20" s="63"/>
      <c r="X20" s="63"/>
      <c r="Y20" s="63"/>
      <c r="Z20" s="321" t="s">
        <v>16</v>
      </c>
      <c r="AA20" s="61" t="s">
        <v>17</v>
      </c>
      <c r="AB20" s="307" t="s">
        <v>18</v>
      </c>
      <c r="AC20" s="320"/>
      <c r="AD20" s="318"/>
      <c r="AE20" s="320" t="s">
        <v>19</v>
      </c>
      <c r="AF20" s="320" t="s">
        <v>20</v>
      </c>
      <c r="AG20" s="320" t="s">
        <v>21</v>
      </c>
    </row>
    <row r="21" spans="1:33" ht="116.25" customHeight="1" x14ac:dyDescent="0.25">
      <c r="A21" s="312"/>
      <c r="B21" s="312"/>
      <c r="C21" s="312"/>
      <c r="D21" s="325"/>
      <c r="E21" s="329"/>
      <c r="F21" s="330"/>
      <c r="G21" s="320"/>
      <c r="H21" s="312"/>
      <c r="I21" s="312"/>
      <c r="J21" s="312"/>
      <c r="K21" s="312"/>
      <c r="L21" s="312" t="s">
        <v>22</v>
      </c>
      <c r="M21" s="312" t="s">
        <v>23</v>
      </c>
      <c r="N21" s="312" t="s">
        <v>24</v>
      </c>
      <c r="O21" s="312" t="s">
        <v>25</v>
      </c>
      <c r="P21" s="312" t="s">
        <v>26</v>
      </c>
      <c r="Q21" s="61" t="s">
        <v>27</v>
      </c>
      <c r="R21" s="61" t="s">
        <v>28</v>
      </c>
      <c r="S21" s="61" t="s">
        <v>29</v>
      </c>
      <c r="T21" s="61" t="s">
        <v>30</v>
      </c>
      <c r="U21" s="61" t="s">
        <v>31</v>
      </c>
      <c r="V21" s="61" t="s">
        <v>32</v>
      </c>
      <c r="W21" s="61" t="s">
        <v>33</v>
      </c>
      <c r="X21" s="61" t="s">
        <v>34</v>
      </c>
      <c r="Y21" s="61" t="s">
        <v>35</v>
      </c>
      <c r="Z21" s="322"/>
      <c r="AA21" s="61" t="s">
        <v>36</v>
      </c>
      <c r="AB21" s="307"/>
      <c r="AC21" s="320"/>
      <c r="AD21" s="319"/>
      <c r="AE21" s="320"/>
      <c r="AF21" s="320"/>
      <c r="AG21" s="320"/>
    </row>
    <row r="22" spans="1:33" ht="18" hidden="1" x14ac:dyDescent="0.25">
      <c r="B22" s="65"/>
      <c r="C22" s="65"/>
      <c r="D22" s="210"/>
      <c r="E22" s="19"/>
      <c r="F22" s="211"/>
      <c r="G22" s="212"/>
      <c r="H22" s="213"/>
      <c r="I22" s="213"/>
      <c r="J22" s="214"/>
      <c r="K22" s="214"/>
      <c r="L22" s="215"/>
      <c r="M22" s="215"/>
      <c r="N22" s="216"/>
      <c r="O22" s="215"/>
      <c r="P22" s="215"/>
      <c r="Q22" s="217"/>
      <c r="R22" s="217"/>
      <c r="S22" s="217"/>
      <c r="T22" s="217"/>
      <c r="U22" s="217"/>
      <c r="V22" s="217"/>
      <c r="W22" s="217"/>
      <c r="X22" s="217"/>
      <c r="Y22" s="217"/>
      <c r="Z22" s="218"/>
      <c r="AA22" s="219"/>
      <c r="AB22" s="219"/>
      <c r="AC22" s="220"/>
      <c r="AD22" s="221"/>
      <c r="AE22" s="220"/>
      <c r="AF22" s="220"/>
      <c r="AG22" s="220"/>
    </row>
    <row r="23" spans="1:33" ht="45" x14ac:dyDescent="0.25">
      <c r="A23" s="193">
        <v>1</v>
      </c>
      <c r="B23" s="195" t="s">
        <v>126</v>
      </c>
      <c r="C23" s="198" t="s">
        <v>129</v>
      </c>
      <c r="D23" s="199" t="s">
        <v>143</v>
      </c>
      <c r="E23" s="200"/>
      <c r="F23" s="208" t="s">
        <v>144</v>
      </c>
      <c r="G23" s="195" t="s">
        <v>103</v>
      </c>
      <c r="H23" s="205" t="s">
        <v>37</v>
      </c>
      <c r="I23" s="194" t="s">
        <v>39</v>
      </c>
      <c r="J23" s="21" t="s">
        <v>38</v>
      </c>
      <c r="K23" s="21"/>
      <c r="L23" s="194"/>
      <c r="M23" s="194"/>
      <c r="N23" s="193" t="s">
        <v>52</v>
      </c>
      <c r="O23" s="197"/>
      <c r="P23" s="197"/>
      <c r="Q23" s="193" t="s">
        <v>41</v>
      </c>
      <c r="R23" s="193" t="s">
        <v>41</v>
      </c>
      <c r="S23" s="193" t="s">
        <v>41</v>
      </c>
      <c r="T23" s="24" t="s">
        <v>137</v>
      </c>
      <c r="U23" s="197"/>
      <c r="V23" s="192"/>
      <c r="W23" s="192"/>
      <c r="X23" s="197"/>
      <c r="Y23" s="197"/>
      <c r="Z23" s="193">
        <v>0</v>
      </c>
      <c r="AA23" s="193">
        <v>19</v>
      </c>
      <c r="AB23" s="180">
        <f>SUM(Z23:AA23)</f>
        <v>19</v>
      </c>
      <c r="AC23" s="188"/>
      <c r="AD23" s="194"/>
      <c r="AE23" s="193">
        <v>19</v>
      </c>
      <c r="AF23" s="193">
        <v>1</v>
      </c>
      <c r="AG23" s="190">
        <v>14</v>
      </c>
    </row>
    <row r="24" spans="1:33" ht="45" x14ac:dyDescent="0.25">
      <c r="A24" s="206">
        <v>2</v>
      </c>
      <c r="B24" s="195" t="s">
        <v>104</v>
      </c>
      <c r="C24" s="198" t="s">
        <v>107</v>
      </c>
      <c r="D24" s="185">
        <v>9726398</v>
      </c>
      <c r="E24" s="200"/>
      <c r="F24" s="186" t="s">
        <v>153</v>
      </c>
      <c r="G24" s="195" t="s">
        <v>103</v>
      </c>
      <c r="H24" s="205" t="s">
        <v>37</v>
      </c>
      <c r="I24" s="194" t="s">
        <v>39</v>
      </c>
      <c r="J24" s="21" t="s">
        <v>38</v>
      </c>
      <c r="K24" s="21"/>
      <c r="L24" s="21"/>
      <c r="M24" s="21"/>
      <c r="N24" s="21" t="s">
        <v>52</v>
      </c>
      <c r="O24" s="21"/>
      <c r="P24" s="21"/>
      <c r="Q24" s="193" t="s">
        <v>41</v>
      </c>
      <c r="R24" s="193" t="s">
        <v>41</v>
      </c>
      <c r="S24" s="193" t="s">
        <v>41</v>
      </c>
      <c r="T24" s="24" t="s">
        <v>137</v>
      </c>
      <c r="U24" s="23"/>
      <c r="V24" s="23"/>
      <c r="W24" s="23"/>
      <c r="X24" s="21"/>
      <c r="Y24" s="21"/>
      <c r="Z24" s="23">
        <v>0</v>
      </c>
      <c r="AA24" s="23">
        <v>18</v>
      </c>
      <c r="AB24" s="180">
        <v>18</v>
      </c>
      <c r="AC24" s="188"/>
      <c r="AD24" s="21"/>
      <c r="AE24" s="189">
        <v>18</v>
      </c>
      <c r="AF24" s="190">
        <v>10</v>
      </c>
      <c r="AG24" s="190">
        <v>4</v>
      </c>
    </row>
    <row r="25" spans="1:33" ht="25.5" x14ac:dyDescent="0.25">
      <c r="A25" s="206">
        <v>3</v>
      </c>
      <c r="B25" s="195" t="s">
        <v>125</v>
      </c>
      <c r="C25" s="198" t="s">
        <v>128</v>
      </c>
      <c r="D25" s="199" t="s">
        <v>141</v>
      </c>
      <c r="E25" s="200"/>
      <c r="F25" s="201" t="s">
        <v>142</v>
      </c>
      <c r="G25" s="195" t="s">
        <v>102</v>
      </c>
      <c r="H25" s="205" t="s">
        <v>37</v>
      </c>
      <c r="I25" s="194" t="s">
        <v>39</v>
      </c>
      <c r="J25" s="21" t="s">
        <v>38</v>
      </c>
      <c r="K25" s="21"/>
      <c r="L25" s="194"/>
      <c r="M25" s="194"/>
      <c r="N25" s="193" t="s">
        <v>52</v>
      </c>
      <c r="O25" s="197"/>
      <c r="P25" s="197"/>
      <c r="Q25" s="193" t="s">
        <v>41</v>
      </c>
      <c r="R25" s="193" t="s">
        <v>41</v>
      </c>
      <c r="S25" s="193" t="s">
        <v>41</v>
      </c>
      <c r="T25" s="24" t="s">
        <v>137</v>
      </c>
      <c r="U25" s="197"/>
      <c r="V25" s="192"/>
      <c r="W25" s="192"/>
      <c r="X25" s="197"/>
      <c r="Y25" s="197"/>
      <c r="Z25" s="193">
        <v>0</v>
      </c>
      <c r="AA25" s="193">
        <v>3</v>
      </c>
      <c r="AB25" s="180">
        <f>SUM(Z25:AA25)</f>
        <v>3</v>
      </c>
      <c r="AC25" s="188"/>
      <c r="AD25" s="194"/>
      <c r="AE25" s="193">
        <v>3</v>
      </c>
      <c r="AF25" s="193">
        <v>5</v>
      </c>
      <c r="AG25" s="190">
        <v>0</v>
      </c>
    </row>
    <row r="26" spans="1:33" ht="25.5" x14ac:dyDescent="0.25">
      <c r="A26" s="206">
        <v>4</v>
      </c>
      <c r="B26" s="195" t="s">
        <v>99</v>
      </c>
      <c r="C26" s="198" t="s">
        <v>100</v>
      </c>
      <c r="D26" s="195" t="s">
        <v>172</v>
      </c>
      <c r="E26" s="200"/>
      <c r="F26" s="196" t="s">
        <v>180</v>
      </c>
      <c r="G26" s="195" t="s">
        <v>123</v>
      </c>
      <c r="H26" s="21" t="s">
        <v>37</v>
      </c>
      <c r="J26" s="21" t="s">
        <v>38</v>
      </c>
      <c r="K26" s="21"/>
      <c r="L26" s="194"/>
      <c r="M26" s="194"/>
      <c r="N26" s="193" t="s">
        <v>52</v>
      </c>
      <c r="O26" s="197"/>
      <c r="P26" s="197"/>
      <c r="Q26" s="193" t="s">
        <v>41</v>
      </c>
      <c r="R26" s="193" t="s">
        <v>41</v>
      </c>
      <c r="S26" s="193" t="s">
        <v>41</v>
      </c>
      <c r="T26" s="24" t="s">
        <v>137</v>
      </c>
      <c r="U26" s="197"/>
      <c r="V26" s="192"/>
      <c r="W26" s="192"/>
      <c r="X26" s="197"/>
      <c r="Y26" s="197"/>
      <c r="Z26" s="193">
        <v>0</v>
      </c>
      <c r="AA26" s="193">
        <v>3</v>
      </c>
      <c r="AB26" s="182">
        <f>SUBTOTAL(9,Z26:AA26)</f>
        <v>3</v>
      </c>
      <c r="AC26" s="188"/>
      <c r="AD26" s="193"/>
      <c r="AE26" s="193">
        <v>3</v>
      </c>
      <c r="AF26" s="193">
        <v>4</v>
      </c>
      <c r="AG26" s="193">
        <v>16</v>
      </c>
    </row>
    <row r="27" spans="1:33" ht="53.25" customHeight="1" x14ac:dyDescent="0.25">
      <c r="A27" s="223">
        <v>5</v>
      </c>
      <c r="B27" s="224" t="s">
        <v>87</v>
      </c>
      <c r="C27" s="225" t="s">
        <v>88</v>
      </c>
      <c r="D27" s="226"/>
      <c r="E27" s="227"/>
      <c r="F27" s="228"/>
      <c r="G27" s="224" t="s">
        <v>102</v>
      </c>
      <c r="H27" s="237" t="s">
        <v>37</v>
      </c>
      <c r="I27" s="235" t="s">
        <v>39</v>
      </c>
      <c r="J27" s="229" t="s">
        <v>38</v>
      </c>
      <c r="K27" s="229"/>
      <c r="L27" s="229"/>
      <c r="M27" s="229"/>
      <c r="N27" s="229" t="s">
        <v>52</v>
      </c>
      <c r="O27" s="229"/>
      <c r="P27" s="229"/>
      <c r="Q27" s="223"/>
      <c r="R27" s="223"/>
      <c r="S27" s="223"/>
      <c r="T27" s="234" t="s">
        <v>168</v>
      </c>
      <c r="U27" s="231"/>
      <c r="V27" s="232"/>
      <c r="W27" s="232"/>
      <c r="X27" s="231"/>
      <c r="Y27" s="231"/>
      <c r="Z27" s="232"/>
      <c r="AA27" s="232"/>
      <c r="AB27" s="233"/>
      <c r="AC27" s="234"/>
      <c r="AD27" s="235" t="s">
        <v>135</v>
      </c>
      <c r="AE27" s="231"/>
      <c r="AF27" s="231"/>
      <c r="AG27" s="236"/>
    </row>
    <row r="30" spans="1:33" ht="18.75" customHeight="1" x14ac:dyDescent="0.25">
      <c r="A30" s="323" t="s">
        <v>188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240"/>
      <c r="AF30" s="240"/>
      <c r="AG30" s="240"/>
    </row>
    <row r="32" spans="1:33" ht="15" x14ac:dyDescent="0.25">
      <c r="A32" s="312" t="s">
        <v>185</v>
      </c>
      <c r="B32" s="312" t="s">
        <v>1</v>
      </c>
      <c r="C32" s="312" t="s">
        <v>2</v>
      </c>
      <c r="D32" s="324" t="s">
        <v>3</v>
      </c>
      <c r="E32" s="311" t="s">
        <v>4</v>
      </c>
      <c r="F32" s="305" t="s">
        <v>5</v>
      </c>
      <c r="G32" s="309" t="s">
        <v>6</v>
      </c>
      <c r="H32" s="312" t="s">
        <v>7</v>
      </c>
      <c r="I32" s="312" t="s">
        <v>9</v>
      </c>
      <c r="J32" s="312" t="s">
        <v>8</v>
      </c>
      <c r="K32" s="294" t="s">
        <v>9</v>
      </c>
      <c r="L32" s="294" t="s">
        <v>10</v>
      </c>
      <c r="M32" s="294"/>
      <c r="N32" s="312" t="s">
        <v>45</v>
      </c>
      <c r="O32" s="294"/>
      <c r="P32" s="294"/>
      <c r="Q32" s="307" t="s">
        <v>11</v>
      </c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295" t="s">
        <v>12</v>
      </c>
      <c r="AD32" s="317" t="s">
        <v>13</v>
      </c>
      <c r="AE32" s="320" t="s">
        <v>14</v>
      </c>
      <c r="AF32" s="320"/>
      <c r="AG32" s="320"/>
    </row>
    <row r="33" spans="1:33" ht="63.75" customHeight="1" x14ac:dyDescent="0.25">
      <c r="A33" s="312"/>
      <c r="B33" s="312"/>
      <c r="C33" s="312"/>
      <c r="D33" s="324"/>
      <c r="E33" s="311"/>
      <c r="F33" s="305"/>
      <c r="G33" s="309"/>
      <c r="H33" s="312"/>
      <c r="I33" s="312"/>
      <c r="J33" s="312"/>
      <c r="K33" s="294"/>
      <c r="L33" s="294"/>
      <c r="M33" s="294"/>
      <c r="N33" s="312"/>
      <c r="O33" s="294"/>
      <c r="P33" s="294"/>
      <c r="Q33" s="307" t="s">
        <v>15</v>
      </c>
      <c r="R33" s="307"/>
      <c r="S33" s="307"/>
      <c r="T33" s="307"/>
      <c r="U33" s="62"/>
      <c r="V33" s="63"/>
      <c r="W33" s="63"/>
      <c r="X33" s="63"/>
      <c r="Y33" s="63"/>
      <c r="Z33" s="321" t="s">
        <v>16</v>
      </c>
      <c r="AA33" s="61" t="s">
        <v>17</v>
      </c>
      <c r="AB33" s="307" t="s">
        <v>18</v>
      </c>
      <c r="AC33" s="295"/>
      <c r="AD33" s="318"/>
      <c r="AE33" s="320" t="s">
        <v>19</v>
      </c>
      <c r="AF33" s="320" t="s">
        <v>20</v>
      </c>
      <c r="AG33" s="320" t="s">
        <v>21</v>
      </c>
    </row>
    <row r="34" spans="1:33" ht="117.75" customHeight="1" x14ac:dyDescent="0.25">
      <c r="A34" s="312"/>
      <c r="B34" s="312"/>
      <c r="C34" s="312"/>
      <c r="D34" s="324"/>
      <c r="E34" s="311"/>
      <c r="F34" s="305"/>
      <c r="G34" s="309"/>
      <c r="H34" s="312"/>
      <c r="I34" s="312"/>
      <c r="J34" s="312"/>
      <c r="K34" s="294"/>
      <c r="L34" s="294" t="s">
        <v>22</v>
      </c>
      <c r="M34" s="294" t="s">
        <v>23</v>
      </c>
      <c r="N34" s="312" t="s">
        <v>24</v>
      </c>
      <c r="O34" s="294" t="s">
        <v>25</v>
      </c>
      <c r="P34" s="294" t="s">
        <v>26</v>
      </c>
      <c r="Q34" s="61" t="s">
        <v>27</v>
      </c>
      <c r="R34" s="61" t="s">
        <v>28</v>
      </c>
      <c r="S34" s="61" t="s">
        <v>29</v>
      </c>
      <c r="T34" s="61" t="s">
        <v>30</v>
      </c>
      <c r="U34" s="61" t="s">
        <v>31</v>
      </c>
      <c r="V34" s="61" t="s">
        <v>32</v>
      </c>
      <c r="W34" s="61" t="s">
        <v>33</v>
      </c>
      <c r="X34" s="61" t="s">
        <v>34</v>
      </c>
      <c r="Y34" s="61" t="s">
        <v>35</v>
      </c>
      <c r="Z34" s="322"/>
      <c r="AA34" s="61" t="s">
        <v>36</v>
      </c>
      <c r="AB34" s="307"/>
      <c r="AC34" s="295"/>
      <c r="AD34" s="319"/>
      <c r="AE34" s="320"/>
      <c r="AF34" s="320"/>
      <c r="AG34" s="320"/>
    </row>
    <row r="35" spans="1:33" ht="18" x14ac:dyDescent="0.25">
      <c r="B35" s="65"/>
      <c r="C35" s="65"/>
      <c r="D35" s="210"/>
      <c r="E35" s="19"/>
      <c r="F35" s="211"/>
      <c r="G35" s="212"/>
      <c r="H35" s="213"/>
      <c r="I35" s="213"/>
      <c r="J35" s="214"/>
      <c r="K35" s="214"/>
      <c r="L35" s="215"/>
      <c r="M35" s="215"/>
      <c r="N35" s="216"/>
      <c r="O35" s="215"/>
      <c r="P35" s="215"/>
      <c r="Q35" s="217"/>
      <c r="R35" s="217"/>
      <c r="S35" s="217"/>
      <c r="T35" s="217"/>
      <c r="U35" s="217"/>
      <c r="V35" s="217"/>
      <c r="W35" s="217"/>
      <c r="X35" s="217"/>
      <c r="Y35" s="217"/>
      <c r="Z35" s="218"/>
      <c r="AA35" s="219"/>
      <c r="AB35" s="219"/>
      <c r="AC35" s="220"/>
      <c r="AD35" s="221"/>
      <c r="AE35" s="220"/>
      <c r="AF35" s="220"/>
      <c r="AG35" s="220"/>
    </row>
    <row r="36" spans="1:33" ht="42.75" customHeight="1" x14ac:dyDescent="0.25">
      <c r="A36" s="206">
        <v>1</v>
      </c>
      <c r="B36" s="195" t="s">
        <v>112</v>
      </c>
      <c r="C36" s="198" t="s">
        <v>114</v>
      </c>
      <c r="D36" s="199" t="s">
        <v>156</v>
      </c>
      <c r="E36" s="170"/>
      <c r="F36" s="238" t="s">
        <v>157</v>
      </c>
      <c r="G36" s="239" t="s">
        <v>103</v>
      </c>
      <c r="H36" s="205" t="s">
        <v>37</v>
      </c>
      <c r="I36" s="194" t="s">
        <v>39</v>
      </c>
      <c r="J36" s="21" t="s">
        <v>38</v>
      </c>
      <c r="K36" s="21"/>
      <c r="L36" s="21"/>
      <c r="M36" s="21"/>
      <c r="N36" s="21" t="s">
        <v>158</v>
      </c>
      <c r="O36" s="21"/>
      <c r="P36" s="21"/>
      <c r="Q36" s="24" t="s">
        <v>41</v>
      </c>
      <c r="R36" s="24" t="s">
        <v>41</v>
      </c>
      <c r="S36" s="24" t="s">
        <v>41</v>
      </c>
      <c r="T36" s="24" t="s">
        <v>137</v>
      </c>
      <c r="U36" s="77"/>
      <c r="V36" s="77"/>
      <c r="W36" s="77"/>
      <c r="X36" s="77"/>
      <c r="Y36" s="77"/>
      <c r="Z36" s="23">
        <v>0</v>
      </c>
      <c r="AA36" s="23">
        <v>18</v>
      </c>
      <c r="AB36" s="180">
        <v>18</v>
      </c>
      <c r="AC36" s="143"/>
      <c r="AD36" s="194"/>
      <c r="AE36" s="193">
        <v>18</v>
      </c>
      <c r="AF36" s="193">
        <v>10</v>
      </c>
      <c r="AG36" s="190">
        <v>11</v>
      </c>
    </row>
    <row r="39" spans="1:33" ht="18.75" customHeight="1" x14ac:dyDescent="0.25">
      <c r="A39" s="323" t="s">
        <v>189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</row>
    <row r="41" spans="1:33" ht="15" x14ac:dyDescent="0.25">
      <c r="A41" s="312" t="s">
        <v>185</v>
      </c>
      <c r="B41" s="312" t="s">
        <v>1</v>
      </c>
      <c r="C41" s="312" t="s">
        <v>2</v>
      </c>
      <c r="D41" s="312" t="s">
        <v>3</v>
      </c>
      <c r="E41" s="329" t="s">
        <v>4</v>
      </c>
      <c r="F41" s="331" t="s">
        <v>5</v>
      </c>
      <c r="G41" s="320" t="s">
        <v>6</v>
      </c>
      <c r="H41" s="312" t="s">
        <v>7</v>
      </c>
      <c r="I41" s="312" t="s">
        <v>9</v>
      </c>
      <c r="J41" s="312" t="s">
        <v>8</v>
      </c>
      <c r="K41" s="312" t="s">
        <v>9</v>
      </c>
      <c r="L41" s="312" t="s">
        <v>10</v>
      </c>
      <c r="M41" s="312"/>
      <c r="N41" s="312" t="s">
        <v>45</v>
      </c>
      <c r="O41" s="312"/>
      <c r="P41" s="312"/>
      <c r="Q41" s="307" t="s">
        <v>11</v>
      </c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20" t="s">
        <v>12</v>
      </c>
      <c r="AD41" s="317" t="s">
        <v>13</v>
      </c>
      <c r="AE41" s="320" t="s">
        <v>14</v>
      </c>
      <c r="AF41" s="320"/>
      <c r="AG41" s="320"/>
    </row>
    <row r="42" spans="1:33" ht="68.25" customHeight="1" x14ac:dyDescent="0.25">
      <c r="A42" s="312"/>
      <c r="B42" s="312"/>
      <c r="C42" s="312"/>
      <c r="D42" s="312"/>
      <c r="E42" s="329"/>
      <c r="F42" s="331"/>
      <c r="G42" s="320"/>
      <c r="H42" s="312"/>
      <c r="I42" s="312"/>
      <c r="J42" s="312"/>
      <c r="K42" s="312"/>
      <c r="L42" s="312"/>
      <c r="M42" s="312"/>
      <c r="N42" s="312"/>
      <c r="O42" s="312"/>
      <c r="P42" s="312"/>
      <c r="Q42" s="307" t="s">
        <v>15</v>
      </c>
      <c r="R42" s="307"/>
      <c r="S42" s="307"/>
      <c r="T42" s="307"/>
      <c r="U42" s="241"/>
      <c r="V42" s="179"/>
      <c r="W42" s="179"/>
      <c r="X42" s="179"/>
      <c r="Y42" s="179"/>
      <c r="Z42" s="321" t="s">
        <v>16</v>
      </c>
      <c r="AA42" s="61" t="s">
        <v>17</v>
      </c>
      <c r="AB42" s="307" t="s">
        <v>18</v>
      </c>
      <c r="AC42" s="320"/>
      <c r="AD42" s="318"/>
      <c r="AE42" s="320" t="s">
        <v>19</v>
      </c>
      <c r="AF42" s="320" t="s">
        <v>20</v>
      </c>
      <c r="AG42" s="320" t="s">
        <v>21</v>
      </c>
    </row>
    <row r="43" spans="1:33" ht="120" customHeight="1" x14ac:dyDescent="0.25">
      <c r="A43" s="312"/>
      <c r="B43" s="312"/>
      <c r="C43" s="312"/>
      <c r="D43" s="312"/>
      <c r="E43" s="329"/>
      <c r="F43" s="331"/>
      <c r="G43" s="320"/>
      <c r="H43" s="312"/>
      <c r="I43" s="312"/>
      <c r="J43" s="312"/>
      <c r="K43" s="312"/>
      <c r="L43" s="312" t="s">
        <v>22</v>
      </c>
      <c r="M43" s="312" t="s">
        <v>23</v>
      </c>
      <c r="N43" s="312" t="s">
        <v>24</v>
      </c>
      <c r="O43" s="312" t="s">
        <v>25</v>
      </c>
      <c r="P43" s="312" t="s">
        <v>26</v>
      </c>
      <c r="Q43" s="61" t="s">
        <v>27</v>
      </c>
      <c r="R43" s="61" t="s">
        <v>28</v>
      </c>
      <c r="S43" s="61" t="s">
        <v>29</v>
      </c>
      <c r="T43" s="61" t="s">
        <v>30</v>
      </c>
      <c r="U43" s="61" t="s">
        <v>31</v>
      </c>
      <c r="V43" s="61" t="s">
        <v>32</v>
      </c>
      <c r="W43" s="61" t="s">
        <v>33</v>
      </c>
      <c r="X43" s="61" t="s">
        <v>34</v>
      </c>
      <c r="Y43" s="61" t="s">
        <v>35</v>
      </c>
      <c r="Z43" s="322"/>
      <c r="AA43" s="61" t="s">
        <v>36</v>
      </c>
      <c r="AB43" s="307"/>
      <c r="AC43" s="320"/>
      <c r="AD43" s="319"/>
      <c r="AE43" s="320"/>
      <c r="AF43" s="320"/>
      <c r="AG43" s="320"/>
    </row>
    <row r="44" spans="1:33" ht="81" customHeight="1" x14ac:dyDescent="0.25">
      <c r="A44" s="206">
        <v>1</v>
      </c>
      <c r="B44" s="195" t="s">
        <v>131</v>
      </c>
      <c r="C44" s="198" t="s">
        <v>84</v>
      </c>
      <c r="D44" s="199" t="s">
        <v>149</v>
      </c>
      <c r="E44" s="200"/>
      <c r="F44" s="208" t="s">
        <v>150</v>
      </c>
      <c r="G44" s="195" t="s">
        <v>102</v>
      </c>
      <c r="H44" s="205" t="s">
        <v>37</v>
      </c>
      <c r="I44" s="194" t="s">
        <v>39</v>
      </c>
      <c r="J44" s="21" t="s">
        <v>40</v>
      </c>
      <c r="K44" s="21"/>
      <c r="L44" s="194"/>
      <c r="M44" s="194"/>
      <c r="N44" s="21" t="s">
        <v>151</v>
      </c>
      <c r="O44" s="193"/>
      <c r="P44" s="193"/>
      <c r="Q44" s="193" t="s">
        <v>41</v>
      </c>
      <c r="R44" s="193" t="s">
        <v>41</v>
      </c>
      <c r="S44" s="193" t="s">
        <v>41</v>
      </c>
      <c r="T44" s="24" t="s">
        <v>137</v>
      </c>
      <c r="U44" s="193"/>
      <c r="V44" s="193"/>
      <c r="W44" s="193"/>
      <c r="X44" s="193"/>
      <c r="Y44" s="193"/>
      <c r="Z44" s="193">
        <v>3</v>
      </c>
      <c r="AA44" s="193">
        <v>3</v>
      </c>
      <c r="AB44" s="187">
        <v>28</v>
      </c>
      <c r="AC44" s="188"/>
      <c r="AD44" s="194"/>
      <c r="AE44" s="193">
        <v>3</v>
      </c>
      <c r="AF44" s="193">
        <v>3</v>
      </c>
      <c r="AG44" s="190">
        <v>28</v>
      </c>
    </row>
    <row r="45" spans="1:33" ht="45" x14ac:dyDescent="0.25">
      <c r="A45" s="206">
        <v>2</v>
      </c>
      <c r="B45" s="195" t="s">
        <v>130</v>
      </c>
      <c r="C45" s="198" t="s">
        <v>109</v>
      </c>
      <c r="D45" s="191" t="s">
        <v>165</v>
      </c>
      <c r="E45" s="200"/>
      <c r="F45" s="242" t="s">
        <v>166</v>
      </c>
      <c r="G45" s="195" t="s">
        <v>103</v>
      </c>
      <c r="H45" s="205" t="s">
        <v>37</v>
      </c>
      <c r="I45" s="194" t="s">
        <v>39</v>
      </c>
      <c r="J45" s="21" t="s">
        <v>40</v>
      </c>
      <c r="K45" s="21"/>
      <c r="L45" s="21"/>
      <c r="M45" s="21"/>
      <c r="N45" s="21" t="s">
        <v>151</v>
      </c>
      <c r="O45" s="21"/>
      <c r="P45" s="21"/>
      <c r="Q45" s="24" t="s">
        <v>41</v>
      </c>
      <c r="R45" s="24" t="s">
        <v>41</v>
      </c>
      <c r="S45" s="24" t="s">
        <v>41</v>
      </c>
      <c r="T45" s="24" t="s">
        <v>137</v>
      </c>
      <c r="U45" s="23"/>
      <c r="V45" s="23"/>
      <c r="W45" s="23"/>
      <c r="X45" s="23"/>
      <c r="Y45" s="23"/>
      <c r="Z45" s="23">
        <v>0</v>
      </c>
      <c r="AA45" s="23">
        <v>17</v>
      </c>
      <c r="AB45" s="187">
        <v>17</v>
      </c>
      <c r="AC45" s="188"/>
      <c r="AD45" s="21"/>
      <c r="AE45" s="189">
        <v>17</v>
      </c>
      <c r="AF45" s="190">
        <v>10</v>
      </c>
      <c r="AG45" s="190">
        <v>4</v>
      </c>
    </row>
    <row r="46" spans="1:33" ht="45" x14ac:dyDescent="0.25">
      <c r="A46" s="206">
        <v>3</v>
      </c>
      <c r="B46" s="195" t="s">
        <v>105</v>
      </c>
      <c r="C46" s="198" t="s">
        <v>108</v>
      </c>
      <c r="D46" s="191" t="s">
        <v>154</v>
      </c>
      <c r="E46" s="200"/>
      <c r="F46" s="242" t="s">
        <v>155</v>
      </c>
      <c r="G46" s="195" t="s">
        <v>103</v>
      </c>
      <c r="H46" s="205" t="s">
        <v>37</v>
      </c>
      <c r="I46" s="194" t="s">
        <v>39</v>
      </c>
      <c r="J46" s="21" t="s">
        <v>40</v>
      </c>
      <c r="K46" s="21"/>
      <c r="L46" s="21"/>
      <c r="M46" s="21"/>
      <c r="N46" s="21" t="s">
        <v>151</v>
      </c>
      <c r="O46" s="21"/>
      <c r="P46" s="21"/>
      <c r="Q46" s="23" t="s">
        <v>41</v>
      </c>
      <c r="R46" s="23" t="s">
        <v>41</v>
      </c>
      <c r="S46" s="23" t="s">
        <v>41</v>
      </c>
      <c r="T46" s="24" t="s">
        <v>137</v>
      </c>
      <c r="U46" s="23"/>
      <c r="V46" s="23"/>
      <c r="W46" s="23"/>
      <c r="X46" s="21"/>
      <c r="Y46" s="21"/>
      <c r="Z46" s="23">
        <v>0</v>
      </c>
      <c r="AA46" s="23">
        <v>3</v>
      </c>
      <c r="AB46" s="187">
        <v>3</v>
      </c>
      <c r="AC46" s="188"/>
      <c r="AD46" s="21"/>
      <c r="AE46" s="189">
        <v>3</v>
      </c>
      <c r="AF46" s="190">
        <v>5</v>
      </c>
      <c r="AG46" s="190">
        <v>0</v>
      </c>
    </row>
    <row r="47" spans="1:33" ht="45" x14ac:dyDescent="0.25">
      <c r="A47" s="193">
        <v>4</v>
      </c>
      <c r="B47" s="195" t="s">
        <v>106</v>
      </c>
      <c r="C47" s="198" t="s">
        <v>110</v>
      </c>
      <c r="D47" s="191" t="s">
        <v>163</v>
      </c>
      <c r="E47" s="200"/>
      <c r="F47" s="242" t="s">
        <v>164</v>
      </c>
      <c r="G47" s="195" t="s">
        <v>103</v>
      </c>
      <c r="H47" s="205" t="s">
        <v>37</v>
      </c>
      <c r="I47" s="194" t="s">
        <v>39</v>
      </c>
      <c r="J47" s="21" t="s">
        <v>40</v>
      </c>
      <c r="K47" s="21"/>
      <c r="L47" s="21"/>
      <c r="M47" s="21"/>
      <c r="N47" s="21" t="s">
        <v>151</v>
      </c>
      <c r="O47" s="21"/>
      <c r="P47" s="21"/>
      <c r="Q47" s="23" t="s">
        <v>41</v>
      </c>
      <c r="R47" s="23" t="s">
        <v>41</v>
      </c>
      <c r="S47" s="23" t="s">
        <v>41</v>
      </c>
      <c r="T47" s="24" t="s">
        <v>137</v>
      </c>
      <c r="U47" s="23"/>
      <c r="V47" s="23"/>
      <c r="W47" s="23"/>
      <c r="X47" s="21"/>
      <c r="Y47" s="21"/>
      <c r="Z47" s="23">
        <v>0</v>
      </c>
      <c r="AA47" s="23">
        <v>3</v>
      </c>
      <c r="AB47" s="187">
        <v>3</v>
      </c>
      <c r="AC47" s="188"/>
      <c r="AD47" s="21"/>
      <c r="AE47" s="189">
        <v>3</v>
      </c>
      <c r="AF47" s="190">
        <v>5</v>
      </c>
      <c r="AG47" s="190">
        <v>0</v>
      </c>
    </row>
    <row r="48" spans="1:33" ht="45" x14ac:dyDescent="0.25">
      <c r="A48" s="206">
        <v>5</v>
      </c>
      <c r="B48" s="195" t="s">
        <v>93</v>
      </c>
      <c r="C48" s="198" t="s">
        <v>94</v>
      </c>
      <c r="D48" s="191" t="s">
        <v>161</v>
      </c>
      <c r="E48" s="200"/>
      <c r="F48" s="242" t="s">
        <v>162</v>
      </c>
      <c r="G48" s="195" t="s">
        <v>103</v>
      </c>
      <c r="H48" s="205" t="s">
        <v>37</v>
      </c>
      <c r="I48" s="194" t="s">
        <v>39</v>
      </c>
      <c r="J48" s="21" t="s">
        <v>40</v>
      </c>
      <c r="K48" s="21"/>
      <c r="L48" s="21"/>
      <c r="M48" s="21"/>
      <c r="N48" s="21" t="s">
        <v>151</v>
      </c>
      <c r="O48" s="21"/>
      <c r="P48" s="21"/>
      <c r="Q48" s="23" t="s">
        <v>41</v>
      </c>
      <c r="R48" s="23" t="s">
        <v>41</v>
      </c>
      <c r="S48" s="23" t="s">
        <v>41</v>
      </c>
      <c r="T48" s="24" t="s">
        <v>137</v>
      </c>
      <c r="U48" s="23"/>
      <c r="V48" s="23"/>
      <c r="W48" s="23"/>
      <c r="X48" s="21"/>
      <c r="Y48" s="21"/>
      <c r="Z48" s="23">
        <v>0</v>
      </c>
      <c r="AA48" s="23">
        <v>3</v>
      </c>
      <c r="AB48" s="187">
        <v>3</v>
      </c>
      <c r="AC48" s="188"/>
      <c r="AD48" s="21"/>
      <c r="AE48" s="189">
        <v>3</v>
      </c>
      <c r="AF48" s="190">
        <v>5</v>
      </c>
      <c r="AG48" s="190">
        <v>0</v>
      </c>
    </row>
    <row r="49" spans="1:33" ht="25.5" x14ac:dyDescent="0.25">
      <c r="A49" s="193">
        <v>6</v>
      </c>
      <c r="B49" s="195" t="s">
        <v>80</v>
      </c>
      <c r="C49" s="198" t="s">
        <v>81</v>
      </c>
      <c r="D49" s="195">
        <v>80559630</v>
      </c>
      <c r="E49" s="200"/>
      <c r="F49" s="196" t="s">
        <v>173</v>
      </c>
      <c r="G49" s="195" t="s">
        <v>123</v>
      </c>
      <c r="H49" s="205" t="s">
        <v>37</v>
      </c>
      <c r="I49" s="194" t="s">
        <v>39</v>
      </c>
      <c r="J49" s="21" t="s">
        <v>40</v>
      </c>
      <c r="K49" s="21"/>
      <c r="L49" s="21"/>
      <c r="M49" s="21"/>
      <c r="N49" s="21" t="s">
        <v>151</v>
      </c>
      <c r="O49" s="21"/>
      <c r="P49" s="21"/>
      <c r="Q49" s="24" t="s">
        <v>41</v>
      </c>
      <c r="R49" s="24" t="s">
        <v>41</v>
      </c>
      <c r="S49" s="24" t="s">
        <v>41</v>
      </c>
      <c r="T49" s="24" t="s">
        <v>137</v>
      </c>
      <c r="U49" s="193"/>
      <c r="V49" s="193"/>
      <c r="W49" s="193"/>
      <c r="X49" s="193"/>
      <c r="Y49" s="193"/>
      <c r="Z49" s="23">
        <v>0</v>
      </c>
      <c r="AA49" s="23">
        <v>3</v>
      </c>
      <c r="AB49" s="187">
        <f t="shared" ref="AB49:AB54" si="0">SUBTOTAL(9,Z49:AA49)</f>
        <v>3</v>
      </c>
      <c r="AC49" s="188"/>
      <c r="AD49" s="194"/>
      <c r="AE49" s="193">
        <v>3</v>
      </c>
      <c r="AF49" s="193">
        <v>5</v>
      </c>
      <c r="AG49" s="190">
        <v>0</v>
      </c>
    </row>
    <row r="50" spans="1:33" ht="25.5" x14ac:dyDescent="0.25">
      <c r="A50" s="206">
        <v>7</v>
      </c>
      <c r="B50" s="195" t="s">
        <v>82</v>
      </c>
      <c r="C50" s="198" t="s">
        <v>83</v>
      </c>
      <c r="D50" s="195">
        <v>33345632</v>
      </c>
      <c r="E50" s="200"/>
      <c r="F50" s="196" t="s">
        <v>174</v>
      </c>
      <c r="G50" s="195" t="s">
        <v>123</v>
      </c>
      <c r="H50" s="205" t="s">
        <v>37</v>
      </c>
      <c r="I50" s="194" t="s">
        <v>39</v>
      </c>
      <c r="J50" s="21" t="s">
        <v>40</v>
      </c>
      <c r="K50" s="21"/>
      <c r="L50" s="21"/>
      <c r="M50" s="21"/>
      <c r="N50" s="21" t="s">
        <v>151</v>
      </c>
      <c r="O50" s="21"/>
      <c r="P50" s="21"/>
      <c r="Q50" s="193" t="s">
        <v>41</v>
      </c>
      <c r="R50" s="193" t="s">
        <v>41</v>
      </c>
      <c r="S50" s="193" t="s">
        <v>41</v>
      </c>
      <c r="T50" s="24" t="s">
        <v>137</v>
      </c>
      <c r="U50" s="193"/>
      <c r="V50" s="193"/>
      <c r="W50" s="193"/>
      <c r="X50" s="193"/>
      <c r="Y50" s="193"/>
      <c r="Z50" s="193">
        <v>0</v>
      </c>
      <c r="AA50" s="193">
        <v>3</v>
      </c>
      <c r="AB50" s="187">
        <f t="shared" si="0"/>
        <v>3</v>
      </c>
      <c r="AC50" s="188"/>
      <c r="AD50" s="194"/>
      <c r="AE50" s="193">
        <v>3</v>
      </c>
      <c r="AF50" s="193">
        <v>5</v>
      </c>
      <c r="AG50" s="190">
        <v>0</v>
      </c>
    </row>
    <row r="51" spans="1:33" ht="67.5" x14ac:dyDescent="0.25">
      <c r="A51" s="206">
        <v>8</v>
      </c>
      <c r="B51" s="195" t="s">
        <v>132</v>
      </c>
      <c r="C51" s="198" t="s">
        <v>79</v>
      </c>
      <c r="D51" s="195">
        <v>40205118</v>
      </c>
      <c r="E51" s="200"/>
      <c r="F51" s="196" t="s">
        <v>176</v>
      </c>
      <c r="G51" s="195" t="s">
        <v>123</v>
      </c>
      <c r="H51" s="205" t="s">
        <v>37</v>
      </c>
      <c r="I51" s="194" t="s">
        <v>39</v>
      </c>
      <c r="J51" s="21" t="s">
        <v>40</v>
      </c>
      <c r="K51" s="21"/>
      <c r="L51" s="194"/>
      <c r="M51" s="194"/>
      <c r="N51" s="21" t="s">
        <v>151</v>
      </c>
      <c r="O51" s="193"/>
      <c r="P51" s="193"/>
      <c r="Q51" s="193" t="s">
        <v>182</v>
      </c>
      <c r="R51" s="193" t="s">
        <v>182</v>
      </c>
      <c r="S51" s="193" t="s">
        <v>182</v>
      </c>
      <c r="T51" s="24" t="s">
        <v>137</v>
      </c>
      <c r="U51" s="193"/>
      <c r="V51" s="193"/>
      <c r="W51" s="193"/>
      <c r="X51" s="193"/>
      <c r="Y51" s="193"/>
      <c r="Z51" s="193">
        <v>0</v>
      </c>
      <c r="AA51" s="193">
        <v>3</v>
      </c>
      <c r="AB51" s="187">
        <f t="shared" si="0"/>
        <v>3</v>
      </c>
      <c r="AC51" s="188"/>
      <c r="AD51" s="194"/>
      <c r="AE51" s="193">
        <v>3</v>
      </c>
      <c r="AF51" s="193">
        <v>5</v>
      </c>
      <c r="AG51" s="190">
        <v>0</v>
      </c>
    </row>
    <row r="52" spans="1:33" ht="36.75" customHeight="1" x14ac:dyDescent="0.25">
      <c r="A52" s="193">
        <v>9</v>
      </c>
      <c r="B52" s="195" t="s">
        <v>95</v>
      </c>
      <c r="C52" s="198" t="s">
        <v>96</v>
      </c>
      <c r="D52" s="199" t="s">
        <v>171</v>
      </c>
      <c r="E52" s="200"/>
      <c r="F52" s="196" t="s">
        <v>179</v>
      </c>
      <c r="G52" s="195" t="s">
        <v>123</v>
      </c>
      <c r="H52" s="205" t="s">
        <v>37</v>
      </c>
      <c r="I52" s="194" t="s">
        <v>39</v>
      </c>
      <c r="J52" s="21" t="s">
        <v>40</v>
      </c>
      <c r="K52" s="21"/>
      <c r="L52" s="194"/>
      <c r="M52" s="194"/>
      <c r="N52" s="21" t="s">
        <v>151</v>
      </c>
      <c r="O52" s="193"/>
      <c r="P52" s="193"/>
      <c r="Q52" s="193" t="s">
        <v>41</v>
      </c>
      <c r="R52" s="193" t="s">
        <v>182</v>
      </c>
      <c r="S52" s="193" t="s">
        <v>182</v>
      </c>
      <c r="T52" s="24" t="s">
        <v>137</v>
      </c>
      <c r="U52" s="193"/>
      <c r="V52" s="193"/>
      <c r="W52" s="193"/>
      <c r="X52" s="193"/>
      <c r="Y52" s="193"/>
      <c r="Z52" s="193">
        <v>0</v>
      </c>
      <c r="AA52" s="193">
        <v>3</v>
      </c>
      <c r="AB52" s="187">
        <f t="shared" si="0"/>
        <v>3</v>
      </c>
      <c r="AC52" s="188"/>
      <c r="AD52" s="194"/>
      <c r="AE52" s="193">
        <v>3</v>
      </c>
      <c r="AF52" s="193">
        <v>5</v>
      </c>
      <c r="AG52" s="190">
        <v>0</v>
      </c>
    </row>
    <row r="53" spans="1:33" ht="25.5" x14ac:dyDescent="0.25">
      <c r="A53" s="206">
        <v>10</v>
      </c>
      <c r="B53" s="195" t="s">
        <v>118</v>
      </c>
      <c r="C53" s="198" t="s">
        <v>122</v>
      </c>
      <c r="D53" s="199" t="s">
        <v>170</v>
      </c>
      <c r="E53" s="200"/>
      <c r="F53" s="196" t="s">
        <v>178</v>
      </c>
      <c r="G53" s="195" t="s">
        <v>123</v>
      </c>
      <c r="H53" s="205" t="s">
        <v>37</v>
      </c>
      <c r="I53" s="194" t="s">
        <v>39</v>
      </c>
      <c r="J53" s="21" t="s">
        <v>40</v>
      </c>
      <c r="K53" s="21"/>
      <c r="L53" s="194"/>
      <c r="M53" s="194"/>
      <c r="N53" s="21" t="s">
        <v>151</v>
      </c>
      <c r="O53" s="193"/>
      <c r="P53" s="193"/>
      <c r="Q53" s="193" t="s">
        <v>41</v>
      </c>
      <c r="R53" s="193" t="s">
        <v>41</v>
      </c>
      <c r="S53" s="193" t="s">
        <v>41</v>
      </c>
      <c r="T53" s="24" t="s">
        <v>137</v>
      </c>
      <c r="U53" s="193"/>
      <c r="V53" s="193"/>
      <c r="W53" s="193"/>
      <c r="X53" s="193"/>
      <c r="Y53" s="193"/>
      <c r="Z53" s="193">
        <v>0</v>
      </c>
      <c r="AA53" s="193">
        <v>3</v>
      </c>
      <c r="AB53" s="187">
        <f t="shared" si="0"/>
        <v>3</v>
      </c>
      <c r="AC53" s="188"/>
      <c r="AD53" s="194"/>
      <c r="AE53" s="193">
        <v>3</v>
      </c>
      <c r="AF53" s="193">
        <v>0</v>
      </c>
      <c r="AG53" s="190">
        <v>0</v>
      </c>
    </row>
    <row r="54" spans="1:33" ht="25.5" x14ac:dyDescent="0.25">
      <c r="A54" s="245">
        <v>11</v>
      </c>
      <c r="B54" s="224" t="s">
        <v>115</v>
      </c>
      <c r="C54" s="225" t="s">
        <v>119</v>
      </c>
      <c r="D54" s="224">
        <v>10173200</v>
      </c>
      <c r="E54" s="227"/>
      <c r="F54" s="243" t="s">
        <v>175</v>
      </c>
      <c r="G54" s="224" t="s">
        <v>123</v>
      </c>
      <c r="H54" s="237" t="s">
        <v>37</v>
      </c>
      <c r="I54" s="235" t="s">
        <v>39</v>
      </c>
      <c r="J54" s="229" t="s">
        <v>40</v>
      </c>
      <c r="K54" s="229"/>
      <c r="L54" s="229"/>
      <c r="M54" s="229"/>
      <c r="N54" s="229" t="s">
        <v>151</v>
      </c>
      <c r="O54" s="229"/>
      <c r="P54" s="229"/>
      <c r="Q54" s="223" t="s">
        <v>181</v>
      </c>
      <c r="R54" s="223"/>
      <c r="S54" s="223"/>
      <c r="T54" s="230" t="s">
        <v>167</v>
      </c>
      <c r="U54" s="223"/>
      <c r="V54" s="223"/>
      <c r="W54" s="223"/>
      <c r="X54" s="223"/>
      <c r="Y54" s="223"/>
      <c r="Z54" s="223"/>
      <c r="AA54" s="223"/>
      <c r="AB54" s="233">
        <f t="shared" si="0"/>
        <v>0</v>
      </c>
      <c r="AC54" s="234"/>
      <c r="AD54" s="235" t="s">
        <v>183</v>
      </c>
      <c r="AE54" s="223"/>
      <c r="AF54" s="223"/>
      <c r="AG54" s="244"/>
    </row>
    <row r="57" spans="1:33" ht="18.75" customHeight="1" x14ac:dyDescent="0.25">
      <c r="A57" s="323" t="s">
        <v>190</v>
      </c>
      <c r="B57" s="323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</row>
    <row r="59" spans="1:33" ht="15" x14ac:dyDescent="0.25">
      <c r="A59" s="312" t="s">
        <v>185</v>
      </c>
      <c r="B59" s="312" t="s">
        <v>1</v>
      </c>
      <c r="C59" s="312" t="s">
        <v>2</v>
      </c>
      <c r="D59" s="312" t="s">
        <v>3</v>
      </c>
      <c r="E59" s="329" t="s">
        <v>4</v>
      </c>
      <c r="F59" s="331" t="s">
        <v>5</v>
      </c>
      <c r="G59" s="320" t="s">
        <v>6</v>
      </c>
      <c r="H59" s="312" t="s">
        <v>7</v>
      </c>
      <c r="I59" s="312" t="s">
        <v>9</v>
      </c>
      <c r="J59" s="312" t="s">
        <v>8</v>
      </c>
      <c r="K59" s="312" t="s">
        <v>9</v>
      </c>
      <c r="L59" s="312" t="s">
        <v>10</v>
      </c>
      <c r="M59" s="312"/>
      <c r="N59" s="312" t="s">
        <v>45</v>
      </c>
      <c r="O59" s="312"/>
      <c r="P59" s="312"/>
      <c r="Q59" s="307" t="s">
        <v>11</v>
      </c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20" t="s">
        <v>12</v>
      </c>
      <c r="AD59" s="317" t="s">
        <v>13</v>
      </c>
      <c r="AE59" s="320" t="s">
        <v>14</v>
      </c>
      <c r="AF59" s="320"/>
      <c r="AG59" s="320"/>
    </row>
    <row r="60" spans="1:33" ht="58.5" customHeight="1" x14ac:dyDescent="0.25">
      <c r="A60" s="312"/>
      <c r="B60" s="312"/>
      <c r="C60" s="312"/>
      <c r="D60" s="312"/>
      <c r="E60" s="329"/>
      <c r="F60" s="331"/>
      <c r="G60" s="320"/>
      <c r="H60" s="312"/>
      <c r="I60" s="312"/>
      <c r="J60" s="312"/>
      <c r="K60" s="312"/>
      <c r="L60" s="312"/>
      <c r="M60" s="312"/>
      <c r="N60" s="312"/>
      <c r="O60" s="312"/>
      <c r="P60" s="312"/>
      <c r="Q60" s="307" t="s">
        <v>15</v>
      </c>
      <c r="R60" s="307"/>
      <c r="S60" s="307"/>
      <c r="T60" s="307"/>
      <c r="U60" s="241"/>
      <c r="V60" s="179"/>
      <c r="W60" s="179"/>
      <c r="X60" s="179"/>
      <c r="Y60" s="179"/>
      <c r="Z60" s="321" t="s">
        <v>16</v>
      </c>
      <c r="AA60" s="61" t="s">
        <v>17</v>
      </c>
      <c r="AB60" s="307" t="s">
        <v>18</v>
      </c>
      <c r="AC60" s="320"/>
      <c r="AD60" s="318"/>
      <c r="AE60" s="320" t="s">
        <v>19</v>
      </c>
      <c r="AF60" s="320" t="s">
        <v>20</v>
      </c>
      <c r="AG60" s="320" t="s">
        <v>21</v>
      </c>
    </row>
    <row r="61" spans="1:33" ht="118.5" customHeight="1" x14ac:dyDescent="0.25">
      <c r="A61" s="312"/>
      <c r="B61" s="312"/>
      <c r="C61" s="312"/>
      <c r="D61" s="312"/>
      <c r="E61" s="329"/>
      <c r="F61" s="331"/>
      <c r="G61" s="320"/>
      <c r="H61" s="312"/>
      <c r="I61" s="312"/>
      <c r="J61" s="312"/>
      <c r="K61" s="312"/>
      <c r="L61" s="312" t="s">
        <v>22</v>
      </c>
      <c r="M61" s="312" t="s">
        <v>23</v>
      </c>
      <c r="N61" s="312" t="s">
        <v>24</v>
      </c>
      <c r="O61" s="312" t="s">
        <v>25</v>
      </c>
      <c r="P61" s="312" t="s">
        <v>26</v>
      </c>
      <c r="Q61" s="61" t="s">
        <v>27</v>
      </c>
      <c r="R61" s="61" t="s">
        <v>28</v>
      </c>
      <c r="S61" s="61" t="s">
        <v>29</v>
      </c>
      <c r="T61" s="61" t="s">
        <v>30</v>
      </c>
      <c r="U61" s="61" t="s">
        <v>31</v>
      </c>
      <c r="V61" s="61" t="s">
        <v>32</v>
      </c>
      <c r="W61" s="61" t="s">
        <v>33</v>
      </c>
      <c r="X61" s="61" t="s">
        <v>34</v>
      </c>
      <c r="Y61" s="61" t="s">
        <v>35</v>
      </c>
      <c r="Z61" s="322"/>
      <c r="AA61" s="61" t="s">
        <v>36</v>
      </c>
      <c r="AB61" s="307"/>
      <c r="AC61" s="320"/>
      <c r="AD61" s="319"/>
      <c r="AE61" s="320"/>
      <c r="AF61" s="320"/>
      <c r="AG61" s="320"/>
    </row>
    <row r="62" spans="1:33" ht="39" customHeight="1" x14ac:dyDescent="0.25">
      <c r="A62" s="193">
        <v>1</v>
      </c>
      <c r="B62" s="194" t="s">
        <v>97</v>
      </c>
      <c r="C62" s="246" t="s">
        <v>98</v>
      </c>
      <c r="D62" s="193" t="s">
        <v>159</v>
      </c>
      <c r="E62" s="194"/>
      <c r="F62" s="201"/>
      <c r="G62" s="194"/>
      <c r="H62" s="205" t="s">
        <v>37</v>
      </c>
      <c r="I62" s="194" t="s">
        <v>39</v>
      </c>
      <c r="J62" s="21" t="s">
        <v>40</v>
      </c>
      <c r="K62" s="194"/>
      <c r="L62" s="194"/>
      <c r="M62" s="194"/>
      <c r="N62" s="21" t="s">
        <v>52</v>
      </c>
      <c r="O62" s="193"/>
      <c r="P62" s="193"/>
      <c r="Q62" s="24" t="s">
        <v>41</v>
      </c>
      <c r="R62" s="24" t="s">
        <v>41</v>
      </c>
      <c r="S62" s="24" t="s">
        <v>41</v>
      </c>
      <c r="T62" s="24" t="s">
        <v>137</v>
      </c>
      <c r="U62" s="23">
        <v>0</v>
      </c>
      <c r="V62" s="23">
        <v>3</v>
      </c>
      <c r="W62" s="187">
        <v>0</v>
      </c>
      <c r="X62" s="193"/>
      <c r="Y62" s="193"/>
      <c r="Z62" s="23">
        <v>0</v>
      </c>
      <c r="AA62" s="23">
        <v>3</v>
      </c>
      <c r="AB62" s="187">
        <v>3</v>
      </c>
      <c r="AC62" s="193"/>
      <c r="AD62" s="194"/>
      <c r="AE62" s="189">
        <v>3</v>
      </c>
      <c r="AF62" s="190">
        <v>5</v>
      </c>
      <c r="AG62" s="190">
        <v>0</v>
      </c>
    </row>
    <row r="63" spans="1:33" ht="27" customHeight="1" x14ac:dyDescent="0.25">
      <c r="A63" s="193">
        <v>2</v>
      </c>
      <c r="B63" s="195" t="s">
        <v>91</v>
      </c>
      <c r="C63" s="183" t="s">
        <v>92</v>
      </c>
      <c r="D63" s="199" t="s">
        <v>138</v>
      </c>
      <c r="E63" s="194"/>
      <c r="F63" s="201"/>
      <c r="G63" s="194"/>
      <c r="H63" s="205" t="s">
        <v>37</v>
      </c>
      <c r="I63" s="194" t="s">
        <v>39</v>
      </c>
      <c r="J63" s="21" t="s">
        <v>40</v>
      </c>
      <c r="K63" s="194"/>
      <c r="L63" s="194"/>
      <c r="M63" s="194"/>
      <c r="N63" s="21" t="s">
        <v>52</v>
      </c>
      <c r="O63" s="193"/>
      <c r="P63" s="193"/>
      <c r="Q63" s="24" t="s">
        <v>41</v>
      </c>
      <c r="R63" s="24" t="s">
        <v>41</v>
      </c>
      <c r="S63" s="24" t="s">
        <v>41</v>
      </c>
      <c r="T63" s="24" t="s">
        <v>137</v>
      </c>
      <c r="U63" s="193"/>
      <c r="V63" s="193"/>
      <c r="W63" s="193"/>
      <c r="X63" s="193"/>
      <c r="Y63" s="193"/>
      <c r="Z63" s="23">
        <v>0</v>
      </c>
      <c r="AA63" s="23">
        <v>3</v>
      </c>
      <c r="AB63" s="187">
        <v>3</v>
      </c>
      <c r="AC63" s="193"/>
      <c r="AD63" s="194"/>
      <c r="AE63" s="189">
        <v>3</v>
      </c>
      <c r="AF63" s="190">
        <v>5</v>
      </c>
      <c r="AG63" s="190">
        <v>0</v>
      </c>
    </row>
    <row r="66" spans="1:33" ht="18.75" customHeight="1" x14ac:dyDescent="0.25">
      <c r="A66" s="323" t="s">
        <v>191</v>
      </c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</row>
    <row r="68" spans="1:33" ht="15" x14ac:dyDescent="0.25">
      <c r="A68" s="312" t="s">
        <v>185</v>
      </c>
      <c r="B68" s="312" t="s">
        <v>1</v>
      </c>
      <c r="C68" s="312" t="s">
        <v>2</v>
      </c>
      <c r="D68" s="312" t="s">
        <v>3</v>
      </c>
      <c r="E68" s="329" t="s">
        <v>4</v>
      </c>
      <c r="F68" s="331" t="s">
        <v>5</v>
      </c>
      <c r="G68" s="320" t="s">
        <v>6</v>
      </c>
      <c r="H68" s="312" t="s">
        <v>7</v>
      </c>
      <c r="I68" s="312" t="s">
        <v>9</v>
      </c>
      <c r="J68" s="312" t="s">
        <v>8</v>
      </c>
      <c r="K68" s="312" t="s">
        <v>9</v>
      </c>
      <c r="L68" s="312" t="s">
        <v>10</v>
      </c>
      <c r="M68" s="312"/>
      <c r="N68" s="312" t="s">
        <v>45</v>
      </c>
      <c r="O68" s="312"/>
      <c r="P68" s="312"/>
      <c r="Q68" s="307" t="s">
        <v>11</v>
      </c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20" t="s">
        <v>12</v>
      </c>
      <c r="AD68" s="317" t="s">
        <v>13</v>
      </c>
      <c r="AE68" s="320" t="s">
        <v>14</v>
      </c>
      <c r="AF68" s="320"/>
      <c r="AG68" s="320"/>
    </row>
    <row r="69" spans="1:33" ht="45" x14ac:dyDescent="0.25">
      <c r="A69" s="312"/>
      <c r="B69" s="312"/>
      <c r="C69" s="312"/>
      <c r="D69" s="312"/>
      <c r="E69" s="329"/>
      <c r="F69" s="331"/>
      <c r="G69" s="320"/>
      <c r="H69" s="312"/>
      <c r="I69" s="312"/>
      <c r="J69" s="312"/>
      <c r="K69" s="312"/>
      <c r="L69" s="312"/>
      <c r="M69" s="312"/>
      <c r="N69" s="312"/>
      <c r="O69" s="312"/>
      <c r="P69" s="312"/>
      <c r="Q69" s="307" t="s">
        <v>15</v>
      </c>
      <c r="R69" s="307"/>
      <c r="S69" s="307"/>
      <c r="T69" s="307"/>
      <c r="U69" s="241"/>
      <c r="V69" s="179"/>
      <c r="W69" s="179"/>
      <c r="X69" s="179"/>
      <c r="Y69" s="179"/>
      <c r="Z69" s="321" t="s">
        <v>16</v>
      </c>
      <c r="AA69" s="61" t="s">
        <v>17</v>
      </c>
      <c r="AB69" s="307" t="s">
        <v>18</v>
      </c>
      <c r="AC69" s="320"/>
      <c r="AD69" s="318"/>
      <c r="AE69" s="320" t="s">
        <v>19</v>
      </c>
      <c r="AF69" s="320" t="s">
        <v>20</v>
      </c>
      <c r="AG69" s="320" t="s">
        <v>21</v>
      </c>
    </row>
    <row r="70" spans="1:33" ht="101.25" x14ac:dyDescent="0.25">
      <c r="A70" s="312"/>
      <c r="B70" s="312"/>
      <c r="C70" s="312"/>
      <c r="D70" s="312"/>
      <c r="E70" s="329"/>
      <c r="F70" s="331"/>
      <c r="G70" s="320"/>
      <c r="H70" s="312"/>
      <c r="I70" s="312"/>
      <c r="J70" s="312"/>
      <c r="K70" s="312"/>
      <c r="L70" s="312" t="s">
        <v>22</v>
      </c>
      <c r="M70" s="312" t="s">
        <v>23</v>
      </c>
      <c r="N70" s="312" t="s">
        <v>24</v>
      </c>
      <c r="O70" s="312" t="s">
        <v>25</v>
      </c>
      <c r="P70" s="312" t="s">
        <v>26</v>
      </c>
      <c r="Q70" s="61" t="s">
        <v>27</v>
      </c>
      <c r="R70" s="61" t="s">
        <v>28</v>
      </c>
      <c r="S70" s="61" t="s">
        <v>29</v>
      </c>
      <c r="T70" s="61" t="s">
        <v>30</v>
      </c>
      <c r="U70" s="61" t="s">
        <v>31</v>
      </c>
      <c r="V70" s="61" t="s">
        <v>32</v>
      </c>
      <c r="W70" s="61" t="s">
        <v>33</v>
      </c>
      <c r="X70" s="61" t="s">
        <v>34</v>
      </c>
      <c r="Y70" s="61" t="s">
        <v>35</v>
      </c>
      <c r="Z70" s="322"/>
      <c r="AA70" s="61" t="s">
        <v>36</v>
      </c>
      <c r="AB70" s="307"/>
      <c r="AC70" s="320"/>
      <c r="AD70" s="319"/>
      <c r="AE70" s="320"/>
      <c r="AF70" s="320"/>
      <c r="AG70" s="320"/>
    </row>
    <row r="71" spans="1:33" ht="25.5" x14ac:dyDescent="0.25">
      <c r="A71" s="223">
        <v>1</v>
      </c>
      <c r="B71" s="235" t="s">
        <v>85</v>
      </c>
      <c r="C71" s="247" t="s">
        <v>86</v>
      </c>
      <c r="D71" s="223" t="s">
        <v>145</v>
      </c>
      <c r="E71" s="235"/>
      <c r="F71" s="248"/>
      <c r="G71" s="235"/>
      <c r="H71" s="237" t="s">
        <v>37</v>
      </c>
      <c r="I71" s="235" t="s">
        <v>39</v>
      </c>
      <c r="J71" s="229" t="s">
        <v>40</v>
      </c>
      <c r="K71" s="235"/>
      <c r="L71" s="235"/>
      <c r="M71" s="235"/>
      <c r="N71" s="229" t="s">
        <v>192</v>
      </c>
      <c r="O71" s="223"/>
      <c r="P71" s="223"/>
      <c r="Q71" s="230" t="s">
        <v>41</v>
      </c>
      <c r="R71" s="230" t="s">
        <v>41</v>
      </c>
      <c r="S71" s="230" t="s">
        <v>41</v>
      </c>
      <c r="T71" s="222" t="s">
        <v>168</v>
      </c>
      <c r="U71" s="249">
        <v>0</v>
      </c>
      <c r="V71" s="249">
        <v>3</v>
      </c>
      <c r="W71" s="233">
        <v>0</v>
      </c>
      <c r="X71" s="223"/>
      <c r="Y71" s="223"/>
      <c r="Z71" s="249">
        <v>0</v>
      </c>
      <c r="AA71" s="249">
        <v>18</v>
      </c>
      <c r="AB71" s="233">
        <v>18</v>
      </c>
      <c r="AC71" s="223"/>
      <c r="AD71" s="235" t="s">
        <v>152</v>
      </c>
      <c r="AE71" s="250">
        <v>18</v>
      </c>
      <c r="AF71" s="244">
        <v>7</v>
      </c>
      <c r="AG71" s="244">
        <v>2</v>
      </c>
    </row>
    <row r="74" spans="1:33" ht="18.75" customHeight="1" x14ac:dyDescent="0.25">
      <c r="A74" s="323" t="s">
        <v>193</v>
      </c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</row>
    <row r="76" spans="1:33" ht="15" x14ac:dyDescent="0.25">
      <c r="A76" s="312" t="s">
        <v>185</v>
      </c>
      <c r="B76" s="312" t="s">
        <v>1</v>
      </c>
      <c r="C76" s="312" t="s">
        <v>2</v>
      </c>
      <c r="D76" s="312" t="s">
        <v>3</v>
      </c>
      <c r="E76" s="329" t="s">
        <v>4</v>
      </c>
      <c r="F76" s="331" t="s">
        <v>5</v>
      </c>
      <c r="G76" s="320" t="s">
        <v>6</v>
      </c>
      <c r="H76" s="312" t="s">
        <v>7</v>
      </c>
      <c r="I76" s="312" t="s">
        <v>9</v>
      </c>
      <c r="J76" s="312" t="s">
        <v>8</v>
      </c>
      <c r="K76" s="312" t="s">
        <v>9</v>
      </c>
      <c r="L76" s="312" t="s">
        <v>10</v>
      </c>
      <c r="M76" s="312"/>
      <c r="N76" s="312" t="s">
        <v>45</v>
      </c>
      <c r="O76" s="312"/>
      <c r="P76" s="312"/>
      <c r="Q76" s="307" t="s">
        <v>11</v>
      </c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20" t="s">
        <v>12</v>
      </c>
      <c r="AD76" s="317" t="s">
        <v>13</v>
      </c>
      <c r="AE76" s="320" t="s">
        <v>14</v>
      </c>
      <c r="AF76" s="320"/>
      <c r="AG76" s="320"/>
    </row>
    <row r="77" spans="1:33" ht="45" x14ac:dyDescent="0.25">
      <c r="A77" s="312"/>
      <c r="B77" s="312"/>
      <c r="C77" s="312"/>
      <c r="D77" s="312"/>
      <c r="E77" s="329"/>
      <c r="F77" s="331"/>
      <c r="G77" s="320"/>
      <c r="H77" s="312"/>
      <c r="I77" s="312"/>
      <c r="J77" s="312"/>
      <c r="K77" s="312"/>
      <c r="L77" s="312"/>
      <c r="M77" s="312"/>
      <c r="N77" s="312"/>
      <c r="O77" s="312"/>
      <c r="P77" s="312"/>
      <c r="Q77" s="307" t="s">
        <v>15</v>
      </c>
      <c r="R77" s="307"/>
      <c r="S77" s="307"/>
      <c r="T77" s="307"/>
      <c r="U77" s="241"/>
      <c r="V77" s="179"/>
      <c r="W77" s="179"/>
      <c r="X77" s="179"/>
      <c r="Y77" s="179"/>
      <c r="Z77" s="321" t="s">
        <v>16</v>
      </c>
      <c r="AA77" s="61" t="s">
        <v>17</v>
      </c>
      <c r="AB77" s="307" t="s">
        <v>18</v>
      </c>
      <c r="AC77" s="320"/>
      <c r="AD77" s="318"/>
      <c r="AE77" s="320" t="s">
        <v>19</v>
      </c>
      <c r="AF77" s="320" t="s">
        <v>20</v>
      </c>
      <c r="AG77" s="320" t="s">
        <v>21</v>
      </c>
    </row>
    <row r="78" spans="1:33" ht="101.25" x14ac:dyDescent="0.25">
      <c r="A78" s="312"/>
      <c r="B78" s="312"/>
      <c r="C78" s="312"/>
      <c r="D78" s="312"/>
      <c r="E78" s="329"/>
      <c r="F78" s="331"/>
      <c r="G78" s="320"/>
      <c r="H78" s="312"/>
      <c r="I78" s="312"/>
      <c r="J78" s="312"/>
      <c r="K78" s="312"/>
      <c r="L78" s="312" t="s">
        <v>22</v>
      </c>
      <c r="M78" s="312" t="s">
        <v>23</v>
      </c>
      <c r="N78" s="312" t="s">
        <v>24</v>
      </c>
      <c r="O78" s="312" t="s">
        <v>25</v>
      </c>
      <c r="P78" s="312" t="s">
        <v>26</v>
      </c>
      <c r="Q78" s="61" t="s">
        <v>27</v>
      </c>
      <c r="R78" s="61" t="s">
        <v>28</v>
      </c>
      <c r="S78" s="61" t="s">
        <v>29</v>
      </c>
      <c r="T78" s="61" t="s">
        <v>30</v>
      </c>
      <c r="U78" s="61" t="s">
        <v>31</v>
      </c>
      <c r="V78" s="61" t="s">
        <v>32</v>
      </c>
      <c r="W78" s="61" t="s">
        <v>33</v>
      </c>
      <c r="X78" s="61" t="s">
        <v>34</v>
      </c>
      <c r="Y78" s="61" t="s">
        <v>35</v>
      </c>
      <c r="Z78" s="322"/>
      <c r="AA78" s="61" t="s">
        <v>36</v>
      </c>
      <c r="AB78" s="307"/>
      <c r="AC78" s="320"/>
      <c r="AD78" s="319"/>
      <c r="AE78" s="320"/>
      <c r="AF78" s="320"/>
      <c r="AG78" s="320"/>
    </row>
    <row r="79" spans="1:33" ht="24" x14ac:dyDescent="0.25">
      <c r="A79" s="223">
        <v>1</v>
      </c>
      <c r="B79" s="235" t="s">
        <v>111</v>
      </c>
      <c r="C79" s="247" t="s">
        <v>113</v>
      </c>
      <c r="D79" s="223"/>
      <c r="E79" s="235"/>
      <c r="F79" s="248"/>
      <c r="G79" s="235"/>
      <c r="H79" s="237" t="s">
        <v>37</v>
      </c>
      <c r="I79" s="235" t="s">
        <v>39</v>
      </c>
      <c r="J79" s="229"/>
      <c r="K79" s="235"/>
      <c r="L79" s="235"/>
      <c r="M79" s="235"/>
      <c r="N79" s="229"/>
      <c r="O79" s="223"/>
      <c r="P79" s="223"/>
      <c r="Q79" s="230"/>
      <c r="R79" s="230"/>
      <c r="S79" s="230"/>
      <c r="T79" s="222" t="s">
        <v>167</v>
      </c>
      <c r="U79" s="249"/>
      <c r="V79" s="249"/>
      <c r="W79" s="233"/>
      <c r="X79" s="223"/>
      <c r="Y79" s="223"/>
      <c r="Z79" s="249"/>
      <c r="AA79" s="249"/>
      <c r="AB79" s="233"/>
      <c r="AC79" s="223"/>
      <c r="AD79" s="235" t="s">
        <v>133</v>
      </c>
      <c r="AE79" s="250"/>
      <c r="AF79" s="244"/>
      <c r="AG79" s="244"/>
    </row>
    <row r="80" spans="1:33" ht="25.5" x14ac:dyDescent="0.25">
      <c r="A80" s="223">
        <v>2</v>
      </c>
      <c r="B80" s="235" t="s">
        <v>116</v>
      </c>
      <c r="C80" s="247" t="s">
        <v>120</v>
      </c>
      <c r="D80" s="223">
        <v>44339803</v>
      </c>
      <c r="E80" s="235"/>
      <c r="F80" s="248"/>
      <c r="G80" s="235"/>
      <c r="H80" s="237" t="s">
        <v>37</v>
      </c>
      <c r="I80" s="235" t="s">
        <v>39</v>
      </c>
      <c r="J80" s="229" t="s">
        <v>40</v>
      </c>
      <c r="K80" s="235"/>
      <c r="L80" s="235"/>
      <c r="M80" s="235"/>
      <c r="N80" s="229"/>
      <c r="O80" s="223"/>
      <c r="P80" s="223"/>
      <c r="Q80" s="230" t="s">
        <v>181</v>
      </c>
      <c r="R80" s="230"/>
      <c r="S80" s="230"/>
      <c r="T80" s="222" t="s">
        <v>167</v>
      </c>
      <c r="U80" s="249"/>
      <c r="V80" s="249"/>
      <c r="W80" s="233"/>
      <c r="X80" s="223"/>
      <c r="Y80" s="223"/>
      <c r="Z80" s="249"/>
      <c r="AA80" s="249"/>
      <c r="AB80" s="233"/>
      <c r="AC80" s="223"/>
      <c r="AD80" s="235" t="s">
        <v>184</v>
      </c>
      <c r="AE80" s="250"/>
      <c r="AF80" s="244"/>
      <c r="AG80" s="244"/>
    </row>
  </sheetData>
  <protectedRanges>
    <protectedRange sqref="N1:P9 AB10 V1:W10 Q1:U8 Z10 AC9:AD9 AE10:AG10 Q11:AA12 Q9:T10 N15:Y18 AB15:AB18 N19:P19 AB20 V19:W20 Z20 AC19:AD19 AE20:AG20 Q21:AA22 Q19:T20 AC46:AG46 O25:P25 AG24 N24:P24 AB23:AC24 O13:P13 T13:Y13 AC13 AG14 AB14:AC14 O71:P71 N32:P32 AB33 V32:W33 Z33 AC32:AD32 AE33:AG33 AB45:AB48 T49:Y54 Q36:AC36 Q34:AA35 AG36 Q32:T33 N37:Y40 AC45 AC25 AG26:AG27 AB26:AC27 N27:Y31 Q23:Z23 Q24:Y26 Q47:Z48 Q41:T42 Q43:AA44 N41:P41 AB42 V41:W42 Z42 AC41:AD41 AE42:AG42 Q45:Z45 Q46:AA46 N55:Y58 O52:P54 AC47:AC54 AE60:AG60 Q59:T60 Q61:AA61 N59:P59 AB60 V59:W60 Z60 AC59:AD59 N64:Y67 X62:Y62 O62:P63 U63:Y63 N72:Y75 AE69:AG69 Q68:T69 Q70:AA70 N68:P68 AB69 V68:W69 Z69 AC68:AD68 X71:Y71 O14:Y14 N81:Y1048576 O79:P79 AE77:AG77 Q76:T77 Q78:AA78 N76:P76 AB77 V76:W77 Z77 AC76:AD76 X79:Y79 N80:S80 U80:Y80" name="Rango1"/>
    <protectedRange sqref="N25" name="Rango1_1"/>
    <protectedRange sqref="Q49:Q50" name="Rango1_2"/>
    <protectedRange sqref="Q13 Q51:Q54" name="Rango1_3"/>
    <protectedRange sqref="R49:R50" name="Rango1_4"/>
    <protectedRange sqref="R13 R51:R54" name="Rango1_5"/>
    <protectedRange sqref="S49:S50" name="Rango1_6"/>
    <protectedRange sqref="S13 S51:S54" name="Rango1_7"/>
    <protectedRange sqref="Z49" name="Rango1_10"/>
    <protectedRange sqref="AA49" name="Rango1_11"/>
    <protectedRange sqref="AB49:AB50" name="Rango1_14"/>
    <protectedRange sqref="AB13 AB25 AB51:AB54" name="Rango1_15"/>
    <protectedRange sqref="AD51" name="Rango1_16"/>
    <protectedRange sqref="AG49:AG50" name="Rango1_17"/>
    <protectedRange sqref="AG13 AG25 AG51:AG54" name="Rango1_18"/>
    <protectedRange sqref="Q62:T63 Q71:T71 Q79:T79 T80" name="Rango1_19"/>
    <protectedRange sqref="U62:W62 U71:W71 U79:W79" name="Rango1_20"/>
    <protectedRange sqref="Z62:AB63 Z71:AB71 Z79:AB79" name="Rango1_21"/>
    <protectedRange sqref="AE62:AG63 AE71:AG71 AE79:AG79" name="Rango1_22"/>
  </protectedRanges>
  <autoFilter ref="A44:AK54" xr:uid="{94C03E9F-0A84-4D8C-9223-35865B1DCB37}"/>
  <mergeCells count="190">
    <mergeCell ref="AF77:AF78"/>
    <mergeCell ref="AG77:AG78"/>
    <mergeCell ref="O76:O78"/>
    <mergeCell ref="P76:P78"/>
    <mergeCell ref="Q76:AB76"/>
    <mergeCell ref="AC76:AC78"/>
    <mergeCell ref="AD76:AD78"/>
    <mergeCell ref="AE76:AG76"/>
    <mergeCell ref="Q77:T77"/>
    <mergeCell ref="Z77:Z78"/>
    <mergeCell ref="AB77:AB78"/>
    <mergeCell ref="AE77:AE78"/>
    <mergeCell ref="I76:I78"/>
    <mergeCell ref="J76:J78"/>
    <mergeCell ref="K76:K78"/>
    <mergeCell ref="L76:L78"/>
    <mergeCell ref="M76:M78"/>
    <mergeCell ref="N76:N78"/>
    <mergeCell ref="AG69:AG70"/>
    <mergeCell ref="A74:AD74"/>
    <mergeCell ref="A76:A78"/>
    <mergeCell ref="B76:B78"/>
    <mergeCell ref="C76:C78"/>
    <mergeCell ref="D76:D78"/>
    <mergeCell ref="E76:E78"/>
    <mergeCell ref="F76:F78"/>
    <mergeCell ref="G76:G78"/>
    <mergeCell ref="H76:H78"/>
    <mergeCell ref="P68:P70"/>
    <mergeCell ref="Q68:AB68"/>
    <mergeCell ref="AC68:AC70"/>
    <mergeCell ref="AD68:AD70"/>
    <mergeCell ref="AE68:AG68"/>
    <mergeCell ref="Q69:T69"/>
    <mergeCell ref="Z69:Z70"/>
    <mergeCell ref="AB69:AB70"/>
    <mergeCell ref="AE69:AE70"/>
    <mergeCell ref="AF69:AF70"/>
    <mergeCell ref="J68:J70"/>
    <mergeCell ref="K68:K70"/>
    <mergeCell ref="L68:L70"/>
    <mergeCell ref="M68:M70"/>
    <mergeCell ref="N68:N70"/>
    <mergeCell ref="O68:O70"/>
    <mergeCell ref="A66:AD66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E59:AG59"/>
    <mergeCell ref="Q60:T60"/>
    <mergeCell ref="Z60:Z61"/>
    <mergeCell ref="AB60:AB61"/>
    <mergeCell ref="AE60:AE61"/>
    <mergeCell ref="AF60:AF61"/>
    <mergeCell ref="AG60:AG61"/>
    <mergeCell ref="N59:N61"/>
    <mergeCell ref="O59:O61"/>
    <mergeCell ref="P59:P61"/>
    <mergeCell ref="Q59:AB59"/>
    <mergeCell ref="AC59:AC61"/>
    <mergeCell ref="AD59:AD61"/>
    <mergeCell ref="H59:H61"/>
    <mergeCell ref="I59:I61"/>
    <mergeCell ref="J59:J61"/>
    <mergeCell ref="K59:K61"/>
    <mergeCell ref="L59:L61"/>
    <mergeCell ref="M59:M61"/>
    <mergeCell ref="AF42:AF43"/>
    <mergeCell ref="AG42:AG43"/>
    <mergeCell ref="A57:AD57"/>
    <mergeCell ref="A59:A61"/>
    <mergeCell ref="B59:B61"/>
    <mergeCell ref="C59:C61"/>
    <mergeCell ref="D59:D61"/>
    <mergeCell ref="E59:E61"/>
    <mergeCell ref="F59:F61"/>
    <mergeCell ref="G59:G61"/>
    <mergeCell ref="O41:O43"/>
    <mergeCell ref="P41:P43"/>
    <mergeCell ref="Q41:AB41"/>
    <mergeCell ref="AC41:AC43"/>
    <mergeCell ref="AD41:AD43"/>
    <mergeCell ref="AE41:AG41"/>
    <mergeCell ref="Q42:T42"/>
    <mergeCell ref="Z42:Z43"/>
    <mergeCell ref="M41:M43"/>
    <mergeCell ref="N41:N43"/>
    <mergeCell ref="AG33:AG34"/>
    <mergeCell ref="A39:AD39"/>
    <mergeCell ref="A41:A43"/>
    <mergeCell ref="B41:B43"/>
    <mergeCell ref="C41:C43"/>
    <mergeCell ref="D41:D43"/>
    <mergeCell ref="E41:E43"/>
    <mergeCell ref="F41:F43"/>
    <mergeCell ref="G41:G43"/>
    <mergeCell ref="H41:H43"/>
    <mergeCell ref="P32:P34"/>
    <mergeCell ref="Q32:AB32"/>
    <mergeCell ref="AC32:AC34"/>
    <mergeCell ref="AD32:AD34"/>
    <mergeCell ref="AE32:AG32"/>
    <mergeCell ref="Q33:T33"/>
    <mergeCell ref="AE33:AE34"/>
    <mergeCell ref="AF33:AF34"/>
    <mergeCell ref="J32:J34"/>
    <mergeCell ref="K32:K34"/>
    <mergeCell ref="L32:L34"/>
    <mergeCell ref="M32:M34"/>
    <mergeCell ref="N32:N34"/>
    <mergeCell ref="O32:O34"/>
    <mergeCell ref="AB42:AB43"/>
    <mergeCell ref="AE42:AE43"/>
    <mergeCell ref="A30:AD30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Z33:Z34"/>
    <mergeCell ref="AB33:AB34"/>
    <mergeCell ref="I41:I43"/>
    <mergeCell ref="J41:J43"/>
    <mergeCell ref="K41:K43"/>
    <mergeCell ref="L41:L43"/>
    <mergeCell ref="AE19:AG19"/>
    <mergeCell ref="Q20:T20"/>
    <mergeCell ref="Z20:Z21"/>
    <mergeCell ref="AB20:AB21"/>
    <mergeCell ref="AE20:AE21"/>
    <mergeCell ref="AF20:AF21"/>
    <mergeCell ref="AG20:AG21"/>
    <mergeCell ref="N19:N21"/>
    <mergeCell ref="O19:O21"/>
    <mergeCell ref="P19:P21"/>
    <mergeCell ref="Q19:AB19"/>
    <mergeCell ref="AC19:AC21"/>
    <mergeCell ref="AD19:AD21"/>
    <mergeCell ref="H19:H21"/>
    <mergeCell ref="I19:I21"/>
    <mergeCell ref="J19:J21"/>
    <mergeCell ref="K19:K21"/>
    <mergeCell ref="L19:L21"/>
    <mergeCell ref="M19:M21"/>
    <mergeCell ref="AF10:AF11"/>
    <mergeCell ref="AG10:AG11"/>
    <mergeCell ref="A17:AG17"/>
    <mergeCell ref="A19:A21"/>
    <mergeCell ref="B19:B21"/>
    <mergeCell ref="C19:C21"/>
    <mergeCell ref="D19:D21"/>
    <mergeCell ref="E19:E21"/>
    <mergeCell ref="F19:F21"/>
    <mergeCell ref="G19:G21"/>
    <mergeCell ref="O9:O11"/>
    <mergeCell ref="P9:P11"/>
    <mergeCell ref="Q9:AB9"/>
    <mergeCell ref="AC9:AC11"/>
    <mergeCell ref="AD9:AD11"/>
    <mergeCell ref="AE9:AG9"/>
    <mergeCell ref="Q10:T10"/>
    <mergeCell ref="Z10:Z11"/>
    <mergeCell ref="AB10:AB11"/>
    <mergeCell ref="AE10:AE11"/>
    <mergeCell ref="I9:I11"/>
    <mergeCell ref="J9:J11"/>
    <mergeCell ref="K9:K11"/>
    <mergeCell ref="L9:L11"/>
    <mergeCell ref="M9:M11"/>
    <mergeCell ref="N9:N11"/>
    <mergeCell ref="B5:AD5"/>
    <mergeCell ref="A7:AD7"/>
    <mergeCell ref="A9:A11"/>
    <mergeCell ref="B9:B11"/>
    <mergeCell ref="C9:C11"/>
    <mergeCell ref="D9:D11"/>
    <mergeCell ref="E9:E11"/>
    <mergeCell ref="F9:F11"/>
    <mergeCell ref="G9:G11"/>
    <mergeCell ref="H9:H11"/>
  </mergeCells>
  <conditionalFormatting sqref="A9:A11">
    <cfRule type="duplicateValues" dxfId="26" priority="17"/>
  </conditionalFormatting>
  <conditionalFormatting sqref="A19:A21">
    <cfRule type="duplicateValues" dxfId="25" priority="15"/>
  </conditionalFormatting>
  <conditionalFormatting sqref="A32:A34">
    <cfRule type="duplicateValues" dxfId="24" priority="14"/>
  </conditionalFormatting>
  <conditionalFormatting sqref="A41:A43">
    <cfRule type="duplicateValues" dxfId="23" priority="8"/>
  </conditionalFormatting>
  <conditionalFormatting sqref="A59:A61">
    <cfRule type="duplicateValues" dxfId="22" priority="7"/>
  </conditionalFormatting>
  <conditionalFormatting sqref="A68:A70">
    <cfRule type="duplicateValues" dxfId="21" priority="4"/>
  </conditionalFormatting>
  <conditionalFormatting sqref="A76:A78">
    <cfRule type="duplicateValues" dxfId="20" priority="1"/>
  </conditionalFormatting>
  <conditionalFormatting sqref="D13">
    <cfRule type="duplicateValues" dxfId="19" priority="18"/>
  </conditionalFormatting>
  <conditionalFormatting sqref="D25">
    <cfRule type="duplicateValues" dxfId="18" priority="16"/>
  </conditionalFormatting>
  <conditionalFormatting sqref="D49">
    <cfRule type="duplicateValues" dxfId="17" priority="13"/>
  </conditionalFormatting>
  <conditionalFormatting sqref="D50">
    <cfRule type="duplicateValues" dxfId="16" priority="12"/>
  </conditionalFormatting>
  <conditionalFormatting sqref="D51">
    <cfRule type="duplicateValues" dxfId="15" priority="11"/>
  </conditionalFormatting>
  <conditionalFormatting sqref="D52">
    <cfRule type="duplicateValues" dxfId="14" priority="10"/>
  </conditionalFormatting>
  <conditionalFormatting sqref="F13">
    <cfRule type="duplicateValues" dxfId="13" priority="25"/>
  </conditionalFormatting>
  <conditionalFormatting sqref="F49:F52">
    <cfRule type="duplicateValues" dxfId="12" priority="27"/>
  </conditionalFormatting>
  <conditionalFormatting sqref="F53">
    <cfRule type="duplicateValues" dxfId="11" priority="26"/>
  </conditionalFormatting>
  <conditionalFormatting sqref="F54">
    <cfRule type="duplicateValues" dxfId="10" priority="9"/>
  </conditionalFormatting>
  <conditionalFormatting sqref="M1:M3">
    <cfRule type="duplicateValues" dxfId="9" priority="22"/>
    <cfRule type="duplicateValues" dxfId="8" priority="23"/>
    <cfRule type="duplicateValues" dxfId="7" priority="24"/>
  </conditionalFormatting>
  <conditionalFormatting sqref="T12:T14 AC13:AC14 T23:T27 AC23:AC27 T36 AC36 T44:T54 AC45:AC54 T71">
    <cfRule type="expression" dxfId="6" priority="19">
      <formula>$T12="NO APTO"</formula>
    </cfRule>
    <cfRule type="expression" dxfId="5" priority="20">
      <formula>$T12="APTO"</formula>
    </cfRule>
  </conditionalFormatting>
  <conditionalFormatting sqref="T62:T63">
    <cfRule type="expression" dxfId="4" priority="5">
      <formula>$T62="NO APTO"</formula>
    </cfRule>
    <cfRule type="expression" dxfId="3" priority="6">
      <formula>$T62="APTO"</formula>
    </cfRule>
  </conditionalFormatting>
  <conditionalFormatting sqref="T79:T80">
    <cfRule type="expression" dxfId="2" priority="2">
      <formula>$T79="NO APTO"</formula>
    </cfRule>
    <cfRule type="expression" dxfId="1" priority="3">
      <formula>$T79="APTO"</formula>
    </cfRule>
  </conditionalFormatting>
  <conditionalFormatting sqref="AB15:AB16 AB18">
    <cfRule type="duplicateValues" dxfId="0" priority="2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55" orientation="landscape" r:id="rId1"/>
  <colBreaks count="1" manualBreakCount="1">
    <brk id="30" max="3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642C37-0AB3-4BB5-B365-7D5BCD680C53}">
          <x14:formula1>
            <xm:f>Hoja2!$G$1:$G$3</xm:f>
          </x14:formula1>
          <xm:sqref>Q36:S36 Q23:S26 Q45:S48</xm:sqref>
        </x14:dataValidation>
        <x14:dataValidation type="list" allowBlank="1" showInputMessage="1" showErrorMessage="1" xr:uid="{C1BB247C-65A9-422F-8D02-7195A13FD5F6}">
          <x14:formula1>
            <xm:f>Hoja2!$B$2:$B$3</xm:f>
          </x14:formula1>
          <xm:sqref>J14 J23:J24 J26:J27 J36 J45:J48</xm:sqref>
        </x14:dataValidation>
        <x14:dataValidation type="list" allowBlank="1" showInputMessage="1" showErrorMessage="1" xr:uid="{71111C1E-FB50-482C-9FB6-849F6E6B21C6}">
          <x14:formula1>
            <xm:f>Hoja2!$A$2:$A$3</xm:f>
          </x14:formula1>
          <xm:sqref>H26:H27 H23:H24 H14 H36:I36 I23:I25 I27 H45:H48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B02D-889E-47B8-B06D-137228284FDF}">
  <dimension ref="A1:L16"/>
  <sheetViews>
    <sheetView workbookViewId="0">
      <selection activeCell="J2" sqref="J2:J16"/>
    </sheetView>
  </sheetViews>
  <sheetFormatPr baseColWidth="10" defaultColWidth="11.42578125" defaultRowHeight="15" x14ac:dyDescent="0.25"/>
  <cols>
    <col min="1" max="1" width="21.5703125" bestFit="1" customWidth="1"/>
    <col min="2" max="2" width="18" bestFit="1" customWidth="1"/>
    <col min="3" max="3" width="21" bestFit="1" customWidth="1"/>
    <col min="4" max="4" width="23.140625" bestFit="1" customWidth="1"/>
    <col min="10" max="10" width="35.28515625" bestFit="1" customWidth="1"/>
    <col min="11" max="11" width="14.42578125" bestFit="1" customWidth="1"/>
    <col min="12" max="12" width="35.28515625" bestFit="1" customWidth="1"/>
  </cols>
  <sheetData>
    <row r="1" spans="1:12" ht="25.5" x14ac:dyDescent="0.25">
      <c r="A1" s="7" t="s">
        <v>7</v>
      </c>
      <c r="B1" s="7" t="s">
        <v>8</v>
      </c>
      <c r="C1" s="7" t="s">
        <v>42</v>
      </c>
      <c r="D1" s="7" t="s">
        <v>9</v>
      </c>
      <c r="E1" s="6" t="s">
        <v>43</v>
      </c>
      <c r="F1" s="6" t="s">
        <v>44</v>
      </c>
      <c r="G1" s="7"/>
      <c r="J1" s="11" t="s">
        <v>45</v>
      </c>
      <c r="K1" t="s">
        <v>23</v>
      </c>
      <c r="L1" s="11" t="s">
        <v>45</v>
      </c>
    </row>
    <row r="2" spans="1:12" x14ac:dyDescent="0.25">
      <c r="A2" t="s">
        <v>37</v>
      </c>
      <c r="B2" t="s">
        <v>38</v>
      </c>
      <c r="C2" t="s">
        <v>46</v>
      </c>
      <c r="D2" t="s">
        <v>39</v>
      </c>
      <c r="E2" t="s">
        <v>47</v>
      </c>
      <c r="F2" t="s">
        <v>48</v>
      </c>
      <c r="G2" t="s">
        <v>41</v>
      </c>
      <c r="J2" t="s">
        <v>49</v>
      </c>
      <c r="K2" t="s">
        <v>49</v>
      </c>
      <c r="L2" t="s">
        <v>49</v>
      </c>
    </row>
    <row r="3" spans="1:12" x14ac:dyDescent="0.25">
      <c r="A3" t="s">
        <v>50</v>
      </c>
      <c r="B3" t="s">
        <v>40</v>
      </c>
      <c r="E3" t="s">
        <v>51</v>
      </c>
      <c r="F3" t="s">
        <v>52</v>
      </c>
      <c r="G3" t="s">
        <v>53</v>
      </c>
      <c r="J3" t="s">
        <v>54</v>
      </c>
      <c r="K3" t="s">
        <v>55</v>
      </c>
      <c r="L3" t="s">
        <v>54</v>
      </c>
    </row>
    <row r="4" spans="1:12" x14ac:dyDescent="0.25">
      <c r="F4" t="s">
        <v>56</v>
      </c>
      <c r="J4" t="s">
        <v>57</v>
      </c>
      <c r="K4" t="s">
        <v>58</v>
      </c>
      <c r="L4" t="s">
        <v>57</v>
      </c>
    </row>
    <row r="5" spans="1:12" x14ac:dyDescent="0.25">
      <c r="J5" t="s">
        <v>59</v>
      </c>
      <c r="K5" t="s">
        <v>47</v>
      </c>
      <c r="L5" t="s">
        <v>59</v>
      </c>
    </row>
    <row r="6" spans="1:12" x14ac:dyDescent="0.25">
      <c r="J6" t="s">
        <v>60</v>
      </c>
      <c r="K6" t="s">
        <v>47</v>
      </c>
      <c r="L6" t="s">
        <v>60</v>
      </c>
    </row>
    <row r="7" spans="1:12" x14ac:dyDescent="0.25">
      <c r="J7" t="s">
        <v>61</v>
      </c>
      <c r="K7" t="s">
        <v>47</v>
      </c>
      <c r="L7" t="s">
        <v>61</v>
      </c>
    </row>
    <row r="8" spans="1:12" x14ac:dyDescent="0.25">
      <c r="J8" t="s">
        <v>62</v>
      </c>
      <c r="K8" t="s">
        <v>47</v>
      </c>
      <c r="L8" t="s">
        <v>62</v>
      </c>
    </row>
    <row r="9" spans="1:12" x14ac:dyDescent="0.25">
      <c r="J9" t="s">
        <v>63</v>
      </c>
      <c r="K9" t="s">
        <v>64</v>
      </c>
      <c r="L9" t="s">
        <v>63</v>
      </c>
    </row>
    <row r="10" spans="1:12" x14ac:dyDescent="0.25">
      <c r="J10" t="s">
        <v>65</v>
      </c>
      <c r="K10" t="s">
        <v>64</v>
      </c>
      <c r="L10" t="s">
        <v>65</v>
      </c>
    </row>
    <row r="11" spans="1:12" x14ac:dyDescent="0.25">
      <c r="J11" t="s">
        <v>66</v>
      </c>
      <c r="K11" t="s">
        <v>51</v>
      </c>
      <c r="L11" t="s">
        <v>66</v>
      </c>
    </row>
    <row r="12" spans="1:12" x14ac:dyDescent="0.25">
      <c r="J12" t="s">
        <v>67</v>
      </c>
      <c r="K12" t="s">
        <v>51</v>
      </c>
      <c r="L12" t="s">
        <v>67</v>
      </c>
    </row>
    <row r="13" spans="1:12" x14ac:dyDescent="0.25">
      <c r="J13" t="s">
        <v>68</v>
      </c>
      <c r="K13" t="s">
        <v>51</v>
      </c>
      <c r="L13" t="s">
        <v>68</v>
      </c>
    </row>
    <row r="14" spans="1:12" x14ac:dyDescent="0.25">
      <c r="J14" t="s">
        <v>69</v>
      </c>
      <c r="K14" t="s">
        <v>47</v>
      </c>
      <c r="L14" t="s">
        <v>69</v>
      </c>
    </row>
    <row r="15" spans="1:12" x14ac:dyDescent="0.25">
      <c r="J15" t="s">
        <v>70</v>
      </c>
      <c r="K15" t="s">
        <v>71</v>
      </c>
      <c r="L15" t="s">
        <v>70</v>
      </c>
    </row>
    <row r="16" spans="1:12" x14ac:dyDescent="0.25">
      <c r="J16" t="s">
        <v>72</v>
      </c>
      <c r="K16" t="s">
        <v>47</v>
      </c>
      <c r="L1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D9F9-2617-40AC-8D0A-BEF4102CA4B4}">
  <dimension ref="A1:C6"/>
  <sheetViews>
    <sheetView workbookViewId="0">
      <selection activeCell="C4" sqref="C4:C5"/>
    </sheetView>
  </sheetViews>
  <sheetFormatPr baseColWidth="10" defaultColWidth="9.140625" defaultRowHeight="15" x14ac:dyDescent="0.25"/>
  <cols>
    <col min="1" max="1" width="32" customWidth="1"/>
    <col min="2" max="2" width="10.42578125" customWidth="1"/>
  </cols>
  <sheetData>
    <row r="1" spans="1:3" ht="24" x14ac:dyDescent="0.25">
      <c r="A1" s="15" t="s">
        <v>73</v>
      </c>
      <c r="B1" s="15" t="s">
        <v>74</v>
      </c>
      <c r="C1" s="15" t="s">
        <v>75</v>
      </c>
    </row>
    <row r="2" spans="1:3" ht="15" customHeight="1" x14ac:dyDescent="0.25">
      <c r="A2" s="67" t="s">
        <v>103</v>
      </c>
      <c r="B2" s="12">
        <v>2</v>
      </c>
      <c r="C2" s="13" t="s">
        <v>76</v>
      </c>
    </row>
    <row r="3" spans="1:3" ht="15" customHeight="1" x14ac:dyDescent="0.25">
      <c r="A3" s="67" t="s">
        <v>123</v>
      </c>
      <c r="B3" s="12">
        <v>3</v>
      </c>
      <c r="C3" s="14" t="s">
        <v>77</v>
      </c>
    </row>
    <row r="4" spans="1:3" ht="15" customHeight="1" x14ac:dyDescent="0.25">
      <c r="A4" s="67" t="s">
        <v>101</v>
      </c>
      <c r="B4" s="12">
        <v>3</v>
      </c>
      <c r="C4" s="14" t="s">
        <v>77</v>
      </c>
    </row>
    <row r="5" spans="1:3" ht="15" customHeight="1" x14ac:dyDescent="0.25">
      <c r="A5" s="67" t="s">
        <v>102</v>
      </c>
      <c r="B5" s="12">
        <v>8</v>
      </c>
      <c r="C5" s="14" t="s">
        <v>77</v>
      </c>
    </row>
    <row r="6" spans="1:3" x14ac:dyDescent="0.25">
      <c r="A6" s="12" t="s">
        <v>78</v>
      </c>
      <c r="B6" s="12">
        <f>SUM(B2:B5)</f>
        <v>16</v>
      </c>
      <c r="C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REASIG-AE</vt:lpstr>
      <vt:lpstr>Hoja3</vt:lpstr>
      <vt:lpstr>Hoja3 (2)</vt:lpstr>
      <vt:lpstr>Hoja2</vt:lpstr>
      <vt:lpstr>Hoja1</vt:lpstr>
      <vt:lpstr>Hoja3!Área_de_impresión</vt:lpstr>
      <vt:lpstr>'Hoja3 (2)'!Área_de_impresión</vt:lpstr>
      <vt:lpstr>'REASIG-AE'!Área_de_impresión</vt:lpstr>
      <vt:lpstr>MOD</vt:lpstr>
      <vt:lpstr>'REASIG-AE'!Títulos_a_imprimir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RRHH EAP1</dc:creator>
  <cp:keywords/>
  <dc:description/>
  <cp:lastModifiedBy>Asesojur</cp:lastModifiedBy>
  <cp:revision/>
  <cp:lastPrinted>2025-09-17T17:00:51Z</cp:lastPrinted>
  <dcterms:created xsi:type="dcterms:W3CDTF">2023-09-28T14:15:44Z</dcterms:created>
  <dcterms:modified xsi:type="dcterms:W3CDTF">2025-09-18T21:12:53Z</dcterms:modified>
  <cp:category/>
  <cp:contentStatus/>
</cp:coreProperties>
</file>